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1575" yWindow="495" windowWidth="24240" windowHeight="13140"/>
  </bookViews>
  <sheets>
    <sheet name="inventory" sheetId="1" r:id="rId1"/>
  </sheets>
  <definedNames>
    <definedName name="_xlnm._FilterDatabase" localSheetId="0" hidden="1">inventory!$A$1:$X$81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1" i="1" l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82" i="1" s="1"/>
</calcChain>
</file>

<file path=xl/sharedStrings.xml><?xml version="1.0" encoding="utf-8"?>
<sst xmlns="http://schemas.openxmlformats.org/spreadsheetml/2006/main" count="494" uniqueCount="241">
  <si>
    <t xml:space="preserve">BRAND </t>
  </si>
  <si>
    <t xml:space="preserve">IMAGES </t>
  </si>
  <si>
    <t xml:space="preserve">STYLE NUMBER </t>
  </si>
  <si>
    <t xml:space="preserve">COLOR </t>
  </si>
  <si>
    <t xml:space="preserve">NAME/ DESCRIPTION </t>
  </si>
  <si>
    <t>COP</t>
  </si>
  <si>
    <t>Item Type</t>
  </si>
  <si>
    <t xml:space="preserve">RETAIL </t>
  </si>
  <si>
    <t>XXS</t>
  </si>
  <si>
    <t>XS</t>
  </si>
  <si>
    <t>S</t>
  </si>
  <si>
    <t>M</t>
  </si>
  <si>
    <t>L</t>
  </si>
  <si>
    <t>XL</t>
  </si>
  <si>
    <t>XXL</t>
  </si>
  <si>
    <t>D/DD</t>
  </si>
  <si>
    <t xml:space="preserve">TOTAL </t>
  </si>
  <si>
    <t>X</t>
  </si>
  <si>
    <t>1X</t>
  </si>
  <si>
    <t>2X</t>
  </si>
  <si>
    <t>3X</t>
  </si>
  <si>
    <t>Shade &amp; Shore</t>
  </si>
  <si>
    <t>AH891SSP</t>
  </si>
  <si>
    <t>BLUE TEAL</t>
  </si>
  <si>
    <t>4.1 SS TUSCANY ROMANCE 1PC</t>
  </si>
  <si>
    <t>VIETNAM</t>
  </si>
  <si>
    <t>1PC</t>
  </si>
  <si>
    <t>AH893SSP</t>
  </si>
  <si>
    <t>PURPLE</t>
  </si>
  <si>
    <t>4.1  SS PARADISE PARTY 1PC</t>
  </si>
  <si>
    <t>CAMBODIA</t>
  </si>
  <si>
    <t>AHB57SST</t>
  </si>
  <si>
    <t xml:space="preserve">ORANGE </t>
  </si>
  <si>
    <t>6.1 SS DREAM WAVES TOP</t>
  </si>
  <si>
    <t>TOP</t>
  </si>
  <si>
    <t>AHB58SSB</t>
  </si>
  <si>
    <t>6.1  SS DREAM WAVES BTM</t>
  </si>
  <si>
    <t>BOTTOM</t>
  </si>
  <si>
    <t>Wild Fable</t>
  </si>
  <si>
    <t>AHC45WFT</t>
  </si>
  <si>
    <t>GREEN</t>
  </si>
  <si>
    <t>6.1 WF CABO CRUISE TOP</t>
  </si>
  <si>
    <t>AHC45WFB</t>
  </si>
  <si>
    <t>6.1 WF CABO CRUISE BTM</t>
  </si>
  <si>
    <t>Kona Sol</t>
  </si>
  <si>
    <t>AH119KSP</t>
  </si>
  <si>
    <t>BROWN</t>
  </si>
  <si>
    <t>12.1 KS Sand Bar 1pc</t>
  </si>
  <si>
    <t>AH082KSP</t>
  </si>
  <si>
    <t xml:space="preserve">BLUE </t>
  </si>
  <si>
    <t>12.1 KS Sunset Swim 1PC</t>
  </si>
  <si>
    <t>AH109KSB</t>
  </si>
  <si>
    <t>BLACK</t>
  </si>
  <si>
    <t xml:space="preserve">12.1 KS Organic EscapE BTM </t>
  </si>
  <si>
    <t>AH359KST</t>
  </si>
  <si>
    <t xml:space="preserve">12.1 KS Seamed Underwire </t>
  </si>
  <si>
    <t>AH360KST</t>
  </si>
  <si>
    <t>AH361KST</t>
  </si>
  <si>
    <t>RED</t>
  </si>
  <si>
    <t>AH853KSB</t>
  </si>
  <si>
    <t>MULTI</t>
  </si>
  <si>
    <t>2.1 KS ABSTRACT ISLAND BTM</t>
  </si>
  <si>
    <t>AHA16KST</t>
  </si>
  <si>
    <t>BLUE</t>
  </si>
  <si>
    <t>4.1 KS CORAL CRAZE TOP</t>
  </si>
  <si>
    <t>AHA28KSP</t>
  </si>
  <si>
    <t>TURQUOISE</t>
  </si>
  <si>
    <t>4.1 KS BEACH TO BRUNCH 1PC</t>
  </si>
  <si>
    <t xml:space="preserve">KONA SOL </t>
  </si>
  <si>
    <t>APID10447X / TGCOM / MLT</t>
  </si>
  <si>
    <t xml:space="preserve">MULTI </t>
  </si>
  <si>
    <t>5.1 KS Shoreline Charm Tile Tank</t>
  </si>
  <si>
    <t xml:space="preserve">TANK </t>
  </si>
  <si>
    <t>$8.77</t>
  </si>
  <si>
    <t>APID4533Y3 / TGCOM / BLU</t>
  </si>
  <si>
    <t>5.1 KS  POETIC CHARM 1PC</t>
  </si>
  <si>
    <t>$9.96</t>
  </si>
  <si>
    <t>APID4542EM / TGCOM / MLT</t>
  </si>
  <si>
    <t>5.1 KS  Princess Picnic Party Tank</t>
  </si>
  <si>
    <t>$9.24</t>
  </si>
  <si>
    <t>APID99ZZ6X / TGCOM / GLD</t>
  </si>
  <si>
    <t>GOLD</t>
  </si>
  <si>
    <t>5.1 KS Beat The Heat Shirred High Waist</t>
  </si>
  <si>
    <t>$5.30</t>
  </si>
  <si>
    <t>APID99ZZ6X / TGCOM / BLU</t>
  </si>
  <si>
    <t>APIDEL7LKL / TGCOM / MLT</t>
  </si>
  <si>
    <t>5.1 KS Carry Me Away High Waist  BTM</t>
  </si>
  <si>
    <t>$5.02</t>
  </si>
  <si>
    <t>APIDK8LP6K / TGCOM / PNK</t>
  </si>
  <si>
    <t>PINK</t>
  </si>
  <si>
    <t>5.1 KS Summer Soiree Ruffle Shoulder Crop TOP</t>
  </si>
  <si>
    <t>CROP TOP</t>
  </si>
  <si>
    <t>$9.06</t>
  </si>
  <si>
    <t>APIDLR49W9 / TGCOM / MLT</t>
  </si>
  <si>
    <t>5.1 KS Lush Leopard  HIGH NECK</t>
  </si>
  <si>
    <t>TANK</t>
  </si>
  <si>
    <t>APIDM944P9 / TGCOM / BLK</t>
  </si>
  <si>
    <t xml:space="preserve">BLACK </t>
  </si>
  <si>
    <t>5.1 KS MIDNIGHT SWIM TOP</t>
  </si>
  <si>
    <t>$7.74</t>
  </si>
  <si>
    <t>APIDPR9926 / TGCOM / BLK</t>
  </si>
  <si>
    <t>5.1 KS MIDNIGHT SWIM TOP D/DD</t>
  </si>
  <si>
    <t>$8.42</t>
  </si>
  <si>
    <t>APIDX2WK18 / TGCOM / BLK</t>
  </si>
  <si>
    <t>5.1 KS FOREVER FIELDS  1PC</t>
  </si>
  <si>
    <t>$10.66</t>
  </si>
  <si>
    <t>APIDX2WK18 / TGCOM / BLU</t>
  </si>
  <si>
    <t>APIDX2WK18 / TGCOM / RED</t>
  </si>
  <si>
    <t>APIDZ9LL7X / TGCOM / GLD</t>
  </si>
  <si>
    <t>5.1 KS Beat The Heat Bunny TOP</t>
  </si>
  <si>
    <t>$7.01</t>
  </si>
  <si>
    <t>APIDZ9LL7X / TGCOM / BLU</t>
  </si>
  <si>
    <t>BPIDEL7LKL / TGCOM / PNK</t>
  </si>
  <si>
    <t>5.1 KS Summer Soiree High Waist BTM</t>
  </si>
  <si>
    <t>GPID7KX40R / TGCOM / GRN</t>
  </si>
  <si>
    <t>5.1 KS NOW &amp; THEN TOP</t>
  </si>
  <si>
    <t>$7.14</t>
  </si>
  <si>
    <t>GPIDG8EL0W / TGCOM / GRN</t>
  </si>
  <si>
    <t>5.1 KS NOW &amp; THEN BTM</t>
  </si>
  <si>
    <t>PID0011P4 / TGCOM / BLK</t>
  </si>
  <si>
    <t>12.1 KS DOLPHIN  QUICK DRY SHORT</t>
  </si>
  <si>
    <t>SHORT</t>
  </si>
  <si>
    <t>PID10447X / TGCOM / BLU</t>
  </si>
  <si>
    <t>12.1 KS BEACH CLUB TANK</t>
  </si>
  <si>
    <t>$8.63</t>
  </si>
  <si>
    <t>PID2KMGZ2 / TGCOM / BLK</t>
  </si>
  <si>
    <t>5.1 KS  Point Break High Waist BTM</t>
  </si>
  <si>
    <t>$5.16</t>
  </si>
  <si>
    <t>PID4533G3 / TGCOM / RED</t>
  </si>
  <si>
    <t>12.1 KS  FLOUNCE LONGLINE PAISLEY</t>
  </si>
  <si>
    <t>$11.78</t>
  </si>
  <si>
    <t>PID4533P3 / TGCOM / RED</t>
  </si>
  <si>
    <t>12.1 KS CALMING WATERS BTM</t>
  </si>
  <si>
    <t>$4.99</t>
  </si>
  <si>
    <t>PID4533Y3S / TGCOM / BLU</t>
  </si>
  <si>
    <t>12.1 KS SUMMER CHARM 1PC</t>
  </si>
  <si>
    <t>$9.60</t>
  </si>
  <si>
    <t>PID4542EM / TGCOM / MLT</t>
  </si>
  <si>
    <t>5.1 KS  Princess Bandeau Beachfront Tank</t>
  </si>
  <si>
    <t>PID46MLY / TGCOM / GRN</t>
  </si>
  <si>
    <t>5.1 KS One &amp; Only 1pc</t>
  </si>
  <si>
    <t>$10.97</t>
  </si>
  <si>
    <t>PID46MLY / TGCOM / BLK</t>
  </si>
  <si>
    <t>PID46MLY / TGCOM / GLD</t>
  </si>
  <si>
    <t>$11.90</t>
  </si>
  <si>
    <t>PID5G4LE0 / TGCOM / BLU</t>
  </si>
  <si>
    <t>Ocean Waves Cross Back Tank</t>
  </si>
  <si>
    <t>$8.58</t>
  </si>
  <si>
    <t>PID5GXX75 / TGCOM / GRN</t>
  </si>
  <si>
    <t>12.1 KS HIGH NECK KEY HOLE</t>
  </si>
  <si>
    <t>$8.55</t>
  </si>
  <si>
    <t>PID6033GP / TGCOM / RED</t>
  </si>
  <si>
    <t>12.1 KS  POETIC CHARM  1PC</t>
  </si>
  <si>
    <t>$9.67</t>
  </si>
  <si>
    <t>PID7KXX33 / TGCOM / BLK</t>
  </si>
  <si>
    <t>12.1 KS  BEST OF ME TANK</t>
  </si>
  <si>
    <t>PID8L00K1G / TGCOM / BLU</t>
  </si>
  <si>
    <t>12.1 KS GLOBAL GETAWAY TANK</t>
  </si>
  <si>
    <t>$8.26</t>
  </si>
  <si>
    <t>PID8L00K1I / TGCOM / GRN</t>
  </si>
  <si>
    <t>12.1 KS  ISLAND LOVING TANK</t>
  </si>
  <si>
    <t>PID8L00K1P / TGCOM / RED</t>
  </si>
  <si>
    <t>12.1 KS PARADISO  TANK</t>
  </si>
  <si>
    <t>PID8L00K1 / TGCOM / BLK</t>
  </si>
  <si>
    <t>12.1 KS  WILDDREAMS TANK</t>
  </si>
  <si>
    <t>PID99ZZLX / TGCOM / MLT</t>
  </si>
  <si>
    <t>12.1 KS PARADISE BLOOM 1PC</t>
  </si>
  <si>
    <t>$13.13</t>
  </si>
  <si>
    <t>PIDEL2236E / TGCOM / RED</t>
  </si>
  <si>
    <t>12.1 KS  ETHNIC WATERS  TANK</t>
  </si>
  <si>
    <t>$8.12</t>
  </si>
  <si>
    <t>PIDEL2236P / TGCOM / BLK</t>
  </si>
  <si>
    <t>12.1 KS  PERFECT SPOT  TANK</t>
  </si>
  <si>
    <t>PIDEL2236 / TGCOM / GRN</t>
  </si>
  <si>
    <t>12.1 KS PARADISO TANK</t>
  </si>
  <si>
    <t>PIDEL2236W / TGCOM / RED</t>
  </si>
  <si>
    <t>12.1 KS  WILD DREAMS  TANK</t>
  </si>
  <si>
    <t>PIDEL7EG6 / TGCOM / BLK</t>
  </si>
  <si>
    <t>5.1 KS Point Break Scoop Bikini Top</t>
  </si>
  <si>
    <t>$6.75</t>
  </si>
  <si>
    <t>PIDG89LM7 / TGCOM / BLU</t>
  </si>
  <si>
    <t>4.1 KS Forever Mine 1 PC</t>
  </si>
  <si>
    <t>$11.19</t>
  </si>
  <si>
    <t>PIDG8EE41 / SOLSZ / BLK</t>
  </si>
  <si>
    <t>12.1 KS DOLPHIN QUICK DRY SHORT</t>
  </si>
  <si>
    <t>$6.57</t>
  </si>
  <si>
    <t>PIDG8EE41 / TGCOM / BLK</t>
  </si>
  <si>
    <t>$6.79</t>
  </si>
  <si>
    <t>PIDK8LP6K / TGCOM / MLT</t>
  </si>
  <si>
    <t>5.1 KS Carry Me Away Ruffle TOP</t>
  </si>
  <si>
    <t>$8.76</t>
  </si>
  <si>
    <t>PIDK8ZZ1P / TGCOM / MLT</t>
  </si>
  <si>
    <t>12.1 KS VINTAGE GARDEN SHIRRED BANDEAU</t>
  </si>
  <si>
    <t>$8.64</t>
  </si>
  <si>
    <t>PIDK8ZZ5P / SOLSZ / RED</t>
  </si>
  <si>
    <t>12.1 KS GLOBE RIDER TUNNELED TIE FRONT  1PC</t>
  </si>
  <si>
    <t>$11.28</t>
  </si>
  <si>
    <t>PIDK8ZZ5P / TGCOM / RED</t>
  </si>
  <si>
    <t>$11.25</t>
  </si>
  <si>
    <t>PIDLR09Y7 / TGCOM / BLK</t>
  </si>
  <si>
    <t>5.1 KS  Rouge Ruffles Tiered Tank</t>
  </si>
  <si>
    <t>$8.41</t>
  </si>
  <si>
    <t>PIDLR4481 / TGCOM / BLK</t>
  </si>
  <si>
    <t>12.1 KS SHIRRED BRALETE</t>
  </si>
  <si>
    <t>$8.37</t>
  </si>
  <si>
    <t>PIDLR44E1 / TGCOM / RED</t>
  </si>
  <si>
    <t>12.1 KS CALMING WATERS TOP</t>
  </si>
  <si>
    <t>$6.08</t>
  </si>
  <si>
    <t>PIDM94419 / TGCOM / BLK</t>
  </si>
  <si>
    <t>12.1 KS SWEET TALK TANK</t>
  </si>
  <si>
    <t>$8.00</t>
  </si>
  <si>
    <t>PIDM944P9 / TGCOM / BLU</t>
  </si>
  <si>
    <t>12.1 KS  BETTER TOGETHER  TOP</t>
  </si>
  <si>
    <t>$7.61</t>
  </si>
  <si>
    <t>PIDM944Y9 / TGCOM / MLT</t>
  </si>
  <si>
    <t>12.1 KS  FOREVER FIRCE ANIMAL BRALETTE</t>
  </si>
  <si>
    <t>$10.78</t>
  </si>
  <si>
    <t>PIDPR9916 / TGCOM / MLT</t>
  </si>
  <si>
    <t>12.1 KS SWEET TROPICANA  1PC</t>
  </si>
  <si>
    <t>$11.39</t>
  </si>
  <si>
    <t>PIDPR99Y6 / TGCOM / RED</t>
  </si>
  <si>
    <t>12.1 KS HIGH NECK TANKINI</t>
  </si>
  <si>
    <t>$10.17</t>
  </si>
  <si>
    <t>PIDRWEEYM / TGCOM / MLT</t>
  </si>
  <si>
    <t>12.1 KS LOVE STORY TANK</t>
  </si>
  <si>
    <t>$7.86</t>
  </si>
  <si>
    <t>PIDRWEEZM / TGCOM / BLK</t>
  </si>
  <si>
    <t>12.1 KS  FLAMENCO 1PC</t>
  </si>
  <si>
    <t>$12.93</t>
  </si>
  <si>
    <t>PIDW9WWY1 / TGCOM / BLK</t>
  </si>
  <si>
    <t>$10.87</t>
  </si>
  <si>
    <t>PIDX20K8L / TGCOM / BLK</t>
  </si>
  <si>
    <t>5.1 KS We Found Love  1pc</t>
  </si>
  <si>
    <t>$11.84</t>
  </si>
  <si>
    <t>PIDZ9LL1XF / TGCOM / BLK</t>
  </si>
  <si>
    <t>12.1 KS  FLAMENCO  1PC</t>
  </si>
  <si>
    <t>PIDZ9LL1X / TGCOM / MLT</t>
  </si>
  <si>
    <t>12.1 KS ANIMAL H NECK  1PC</t>
  </si>
  <si>
    <t>PIDZ9LLYX / TGCOM / MLT</t>
  </si>
  <si>
    <t>12.1 KS  PARADISE BLOOMS 1PC</t>
  </si>
  <si>
    <t>$10.58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</si>
</sst>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_-&quot;$&quot;* #,##0.00_-;\-&quot;$&quot;* #,##0.00_-;_-&quot;$&quot;* &quot;-&quot;??_-;_-@_-"/>
    <numFmt numFmtId="166" formatCode="_([$$-409]* #,##0.00_);_([$$-409]* \(#,##0.00\);_([$$-409]* &quot;-&quot;??_);_(@_)"/>
    <numFmt numFmtId="167" formatCode="#,##0.00_);\-#,##0.00"/>
  </numFmts>
  <fonts count="14" x14ac:knownFonts="1">
    <font>
      <sz val="10"/>
      <color indexed="8"/>
      <name val="MS Sans Serif"/>
    </font>
    <font>
      <b/>
      <sz val="10"/>
      <color indexed="8"/>
      <name val="MS Sans Serif"/>
    </font>
    <font>
      <b/>
      <sz val="12"/>
      <color rgb="FF000000"/>
      <name val="Arial"/>
      <family val="2"/>
    </font>
    <font>
      <b/>
      <sz val="9.85"/>
      <color indexed="8"/>
      <name val="Times New Roman"/>
      <family val="1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11"/>
      <color indexed="8"/>
      <name val="Times New Roman"/>
      <family val="1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9.85"/>
      <color indexed="8"/>
      <name val="Times New Roman"/>
      <family val="1"/>
    </font>
    <font>
      <sz val="10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8" fillId="0" borderId="0" applyFont="0" applyFill="0" applyBorder="0" applyAlignment="0" applyProtection="0"/>
  </cellStyleXfs>
  <cellXfs count="28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2" fillId="3" borderId="2" xfId="0" applyFont="1" applyFill="1" applyBorder="1" applyAlignment="1">
      <alignment horizontal="center"/>
    </xf>
    <xf numFmtId="164" fontId="1" fillId="2" borderId="1" xfId="0" applyNumberFormat="1" applyFont="1" applyFill="1" applyBorder="1"/>
    <xf numFmtId="1" fontId="1" fillId="4" borderId="0" xfId="0" applyNumberFormat="1" applyFont="1" applyFill="1"/>
    <xf numFmtId="0" fontId="1" fillId="0" borderId="0" xfId="0" applyFont="1"/>
    <xf numFmtId="0" fontId="3" fillId="0" borderId="0" xfId="0" applyFont="1" applyAlignment="1">
      <alignment vertical="center"/>
    </xf>
    <xf numFmtId="164" fontId="0" fillId="0" borderId="0" xfId="0" applyNumberFormat="1"/>
    <xf numFmtId="0" fontId="0" fillId="2" borderId="1" xfId="0" applyFill="1" applyBorder="1"/>
    <xf numFmtId="1" fontId="1" fillId="0" borderId="0" xfId="0" applyNumberFormat="1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5" fontId="5" fillId="0" borderId="0" xfId="1" applyFont="1" applyFill="1"/>
    <xf numFmtId="0" fontId="5" fillId="0" borderId="0" xfId="0" applyFont="1" applyAlignment="1">
      <alignment horizontal="center" vertical="center"/>
    </xf>
    <xf numFmtId="0" fontId="10" fillId="0" borderId="0" xfId="0" applyFont="1"/>
    <xf numFmtId="0" fontId="11" fillId="0" borderId="0" xfId="0" applyFont="1"/>
    <xf numFmtId="166" fontId="5" fillId="0" borderId="0" xfId="1" applyNumberFormat="1" applyFont="1" applyFill="1"/>
    <xf numFmtId="164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167" fontId="7" fillId="0" borderId="0" xfId="0" applyNumberFormat="1" applyFont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167" fontId="12" fillId="0" borderId="0" xfId="0" applyNumberFormat="1" applyFont="1" applyAlignment="1">
      <alignment horizontal="right" vertical="center"/>
    </xf>
    <xf numFmtId="3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18</xdr:row>
      <xdr:rowOff>76200</xdr:rowOff>
    </xdr:from>
    <xdr:to>
      <xdr:col>1</xdr:col>
      <xdr:colOff>944880</xdr:colOff>
      <xdr:row>18</xdr:row>
      <xdr:rowOff>838200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43139AD-81E9-4704-BD26-DB5428B97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5" y="17722850"/>
          <a:ext cx="892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104775</xdr:rowOff>
    </xdr:from>
    <xdr:to>
      <xdr:col>1</xdr:col>
      <xdr:colOff>982980</xdr:colOff>
      <xdr:row>17</xdr:row>
      <xdr:rowOff>758825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02C5193-6F84-494B-928D-15E09A272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6755745"/>
          <a:ext cx="938530" cy="648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85725</xdr:rowOff>
    </xdr:from>
    <xdr:to>
      <xdr:col>1</xdr:col>
      <xdr:colOff>982980</xdr:colOff>
      <xdr:row>19</xdr:row>
      <xdr:rowOff>727075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2B4E1B9-98FE-4089-8A22-92404A91C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8728055"/>
          <a:ext cx="938530" cy="64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161925</xdr:rowOff>
    </xdr:from>
    <xdr:to>
      <xdr:col>1</xdr:col>
      <xdr:colOff>1139825</xdr:colOff>
      <xdr:row>20</xdr:row>
      <xdr:rowOff>792480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6F4D9A8-9E82-41F0-B97E-7AC9993D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19801205"/>
          <a:ext cx="10763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</xdr:row>
      <xdr:rowOff>133350</xdr:rowOff>
    </xdr:from>
    <xdr:to>
      <xdr:col>1</xdr:col>
      <xdr:colOff>1143000</xdr:colOff>
      <xdr:row>21</xdr:row>
      <xdr:rowOff>796925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F009207-B3DE-4E5B-AD06-10A6B794D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290" y="20773390"/>
          <a:ext cx="100711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22</xdr:row>
      <xdr:rowOff>219075</xdr:rowOff>
    </xdr:from>
    <xdr:to>
      <xdr:col>1</xdr:col>
      <xdr:colOff>993775</xdr:colOff>
      <xdr:row>22</xdr:row>
      <xdr:rowOff>792480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A6EF09-427C-4B40-91B3-86037887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190" y="21854795"/>
          <a:ext cx="899795" cy="56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23</xdr:row>
      <xdr:rowOff>161925</xdr:rowOff>
    </xdr:from>
    <xdr:to>
      <xdr:col>1</xdr:col>
      <xdr:colOff>1025525</xdr:colOff>
      <xdr:row>23</xdr:row>
      <xdr:rowOff>835025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D0A73A77-EBE9-4AFD-BA97-9389E428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5" y="22792055"/>
          <a:ext cx="9753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114299</xdr:rowOff>
    </xdr:from>
    <xdr:to>
      <xdr:col>1</xdr:col>
      <xdr:colOff>987425</xdr:colOff>
      <xdr:row>24</xdr:row>
      <xdr:rowOff>835024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9188A86-01B9-476D-8387-2B3CA129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742649"/>
          <a:ext cx="907415" cy="716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25</xdr:row>
      <xdr:rowOff>133350</xdr:rowOff>
    </xdr:from>
    <xdr:to>
      <xdr:col>1</xdr:col>
      <xdr:colOff>987425</xdr:colOff>
      <xdr:row>25</xdr:row>
      <xdr:rowOff>723900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61D07966-33CC-4ED8-85F5-FA47EA092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4761190"/>
          <a:ext cx="907415" cy="58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142875</xdr:rowOff>
    </xdr:from>
    <xdr:to>
      <xdr:col>1</xdr:col>
      <xdr:colOff>1104900</xdr:colOff>
      <xdr:row>26</xdr:row>
      <xdr:rowOff>758825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060AC4C-D9D6-4E64-B2AB-12C01BB29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5766395"/>
          <a:ext cx="1066800" cy="610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28</xdr:row>
      <xdr:rowOff>133350</xdr:rowOff>
    </xdr:from>
    <xdr:to>
      <xdr:col>1</xdr:col>
      <xdr:colOff>987425</xdr:colOff>
      <xdr:row>28</xdr:row>
      <xdr:rowOff>949325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3C38781F-BCCD-4A2A-81B4-92F316AC8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45" y="27752040"/>
          <a:ext cx="95377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</xdr:col>
      <xdr:colOff>993775</xdr:colOff>
      <xdr:row>27</xdr:row>
      <xdr:rowOff>835025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583E195-FB3C-4E42-9F1A-EF2C830E1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6657300"/>
          <a:ext cx="959485" cy="793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29</xdr:row>
      <xdr:rowOff>95250</xdr:rowOff>
    </xdr:from>
    <xdr:to>
      <xdr:col>1</xdr:col>
      <xdr:colOff>993775</xdr:colOff>
      <xdr:row>29</xdr:row>
      <xdr:rowOff>917575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600B87F8-1A20-497B-AA57-8743CD3BC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28710890"/>
          <a:ext cx="913130" cy="823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30</xdr:row>
      <xdr:rowOff>133350</xdr:rowOff>
    </xdr:from>
    <xdr:to>
      <xdr:col>1</xdr:col>
      <xdr:colOff>1139825</xdr:colOff>
      <xdr:row>30</xdr:row>
      <xdr:rowOff>838200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DCCD2678-59A7-41F6-985C-FDD485C97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745" y="29745940"/>
          <a:ext cx="915670" cy="702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31</xdr:row>
      <xdr:rowOff>190499</xdr:rowOff>
    </xdr:from>
    <xdr:to>
      <xdr:col>1</xdr:col>
      <xdr:colOff>1257300</xdr:colOff>
      <xdr:row>31</xdr:row>
      <xdr:rowOff>758824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C741446C-3570-45E9-B337-2A0DD550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745" y="30797499"/>
          <a:ext cx="1036955" cy="56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32</xdr:row>
      <xdr:rowOff>238125</xdr:rowOff>
    </xdr:from>
    <xdr:to>
      <xdr:col>1</xdr:col>
      <xdr:colOff>1173480</xdr:colOff>
      <xdr:row>32</xdr:row>
      <xdr:rowOff>792480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B1BCBD15-39F2-467E-B5F9-E602585A6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055" y="31840805"/>
          <a:ext cx="10064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33</xdr:row>
      <xdr:rowOff>219075</xdr:rowOff>
    </xdr:from>
    <xdr:to>
      <xdr:col>1</xdr:col>
      <xdr:colOff>1139825</xdr:colOff>
      <xdr:row>33</xdr:row>
      <xdr:rowOff>792480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197BA6F-E387-4E78-BA6C-00714E32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2821245"/>
          <a:ext cx="983615" cy="56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34</xdr:row>
      <xdr:rowOff>285750</xdr:rowOff>
    </xdr:from>
    <xdr:to>
      <xdr:col>1</xdr:col>
      <xdr:colOff>1173480</xdr:colOff>
      <xdr:row>34</xdr:row>
      <xdr:rowOff>868680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81A20DB3-F14A-4E8E-9573-FC18E217B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290" y="33886140"/>
          <a:ext cx="1031240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35</xdr:row>
      <xdr:rowOff>219075</xdr:rowOff>
    </xdr:from>
    <xdr:to>
      <xdr:col>1</xdr:col>
      <xdr:colOff>1177925</xdr:colOff>
      <xdr:row>35</xdr:row>
      <xdr:rowOff>765175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6E91F820-5A1A-4514-8C93-3C43E4BE8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45" y="34815145"/>
          <a:ext cx="102997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43</xdr:row>
      <xdr:rowOff>85725</xdr:rowOff>
    </xdr:from>
    <xdr:to>
      <xdr:col>1</xdr:col>
      <xdr:colOff>990600</xdr:colOff>
      <xdr:row>43</xdr:row>
      <xdr:rowOff>917575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D0F51F8-7BEC-472A-B8F3-9283623D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190" y="42654855"/>
          <a:ext cx="892810" cy="83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42</xdr:row>
      <xdr:rowOff>85725</xdr:rowOff>
    </xdr:from>
    <xdr:to>
      <xdr:col>1</xdr:col>
      <xdr:colOff>1028700</xdr:colOff>
      <xdr:row>42</xdr:row>
      <xdr:rowOff>952500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BE5121DA-B299-4E08-9FCB-157A59FC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1657905"/>
          <a:ext cx="952500" cy="868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44</xdr:row>
      <xdr:rowOff>66675</xdr:rowOff>
    </xdr:from>
    <xdr:to>
      <xdr:col>1</xdr:col>
      <xdr:colOff>1025525</xdr:colOff>
      <xdr:row>44</xdr:row>
      <xdr:rowOff>949325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66884915-8276-4D72-81FC-46DB880F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43635295"/>
          <a:ext cx="953770" cy="877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58</xdr:row>
      <xdr:rowOff>104775</xdr:rowOff>
    </xdr:from>
    <xdr:to>
      <xdr:col>1</xdr:col>
      <xdr:colOff>982980</xdr:colOff>
      <xdr:row>58</xdr:row>
      <xdr:rowOff>612775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E803A57E-D777-44DF-B895-5949A705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45" y="57630695"/>
          <a:ext cx="946785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62</xdr:row>
      <xdr:rowOff>152400</xdr:rowOff>
    </xdr:from>
    <xdr:to>
      <xdr:col>1</xdr:col>
      <xdr:colOff>1108075</xdr:colOff>
      <xdr:row>62</xdr:row>
      <xdr:rowOff>792480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3309AC1B-209E-4519-BA0C-ABB1C4A5C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955" y="61664850"/>
          <a:ext cx="989330" cy="633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66</xdr:row>
      <xdr:rowOff>123825</xdr:rowOff>
    </xdr:from>
    <xdr:to>
      <xdr:col>1</xdr:col>
      <xdr:colOff>1143000</xdr:colOff>
      <xdr:row>66</xdr:row>
      <xdr:rowOff>727075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A9E984BE-0097-42A9-836C-A7881FE75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055" y="65622805"/>
          <a:ext cx="982345" cy="60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77</xdr:row>
      <xdr:rowOff>114300</xdr:rowOff>
    </xdr:from>
    <xdr:to>
      <xdr:col>1</xdr:col>
      <xdr:colOff>955675</xdr:colOff>
      <xdr:row>77</xdr:row>
      <xdr:rowOff>911225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41E0535-D8B1-40E9-92D1-DA4A46B48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955" y="76581000"/>
          <a:ext cx="836930" cy="793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72</xdr:row>
      <xdr:rowOff>57150</xdr:rowOff>
    </xdr:from>
    <xdr:to>
      <xdr:col>1</xdr:col>
      <xdr:colOff>982980</xdr:colOff>
      <xdr:row>72</xdr:row>
      <xdr:rowOff>876300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7C9DF7A3-4ACD-40F8-9C2C-E932E6923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71541640"/>
          <a:ext cx="862330" cy="816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63</xdr:row>
      <xdr:rowOff>228600</xdr:rowOff>
    </xdr:from>
    <xdr:to>
      <xdr:col>1</xdr:col>
      <xdr:colOff>1249680</xdr:colOff>
      <xdr:row>63</xdr:row>
      <xdr:rowOff>796925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D4C0CF7-C422-4803-8A01-17BAEDCD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490" y="62738000"/>
          <a:ext cx="1031240" cy="56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64</xdr:row>
      <xdr:rowOff>76200</xdr:rowOff>
    </xdr:from>
    <xdr:to>
      <xdr:col>1</xdr:col>
      <xdr:colOff>1028700</xdr:colOff>
      <xdr:row>64</xdr:row>
      <xdr:rowOff>758825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654FD1FB-28CB-41AC-8FEB-E782401B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845" y="63582550"/>
          <a:ext cx="770255" cy="67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65</xdr:row>
      <xdr:rowOff>104775</xdr:rowOff>
    </xdr:from>
    <xdr:to>
      <xdr:col>1</xdr:col>
      <xdr:colOff>1028700</xdr:colOff>
      <xdr:row>65</xdr:row>
      <xdr:rowOff>796925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2071CAA6-0B14-4239-97BA-F528AEBFD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845" y="64609345"/>
          <a:ext cx="770255" cy="687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68</xdr:row>
      <xdr:rowOff>180975</xdr:rowOff>
    </xdr:from>
    <xdr:to>
      <xdr:col>1</xdr:col>
      <xdr:colOff>1254125</xdr:colOff>
      <xdr:row>68</xdr:row>
      <xdr:rowOff>762000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27727F4C-9E24-4D8C-8139-F65D2597B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67676395"/>
          <a:ext cx="1174115" cy="579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69</xdr:row>
      <xdr:rowOff>142875</xdr:rowOff>
    </xdr:from>
    <xdr:to>
      <xdr:col>1</xdr:col>
      <xdr:colOff>987425</xdr:colOff>
      <xdr:row>69</xdr:row>
      <xdr:rowOff>835025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C8AAF8F-EF26-4841-9646-E7836E3E3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655" y="68635245"/>
          <a:ext cx="975360" cy="687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70</xdr:row>
      <xdr:rowOff>266700</xdr:rowOff>
    </xdr:from>
    <xdr:to>
      <xdr:col>1</xdr:col>
      <xdr:colOff>1181100</xdr:colOff>
      <xdr:row>70</xdr:row>
      <xdr:rowOff>762000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7ABBD414-F8D2-46DC-98B1-7B36341EC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69754750"/>
          <a:ext cx="111315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74</xdr:row>
      <xdr:rowOff>219075</xdr:rowOff>
    </xdr:from>
    <xdr:to>
      <xdr:col>1</xdr:col>
      <xdr:colOff>993775</xdr:colOff>
      <xdr:row>74</xdr:row>
      <xdr:rowOff>762000</xdr:rowOff>
    </xdr:to>
    <xdr:pic>
      <xdr:nvPicPr>
        <xdr:cNvPr id="35" name="Picture 35">
          <a:extLst>
            <a:ext uri="{FF2B5EF4-FFF2-40B4-BE49-F238E27FC236}">
              <a16:creationId xmlns:a16="http://schemas.microsoft.com/office/drawing/2014/main" xmlns="" id="{73D2AA53-C1C5-4C81-8229-4CC86DCB5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73696195"/>
          <a:ext cx="929640" cy="54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75</xdr:row>
      <xdr:rowOff>104775</xdr:rowOff>
    </xdr:from>
    <xdr:to>
      <xdr:col>1</xdr:col>
      <xdr:colOff>917575</xdr:colOff>
      <xdr:row>75</xdr:row>
      <xdr:rowOff>876300</xdr:rowOff>
    </xdr:to>
    <xdr:pic>
      <xdr:nvPicPr>
        <xdr:cNvPr id="36" name="Picture 36">
          <a:extLst>
            <a:ext uri="{FF2B5EF4-FFF2-40B4-BE49-F238E27FC236}">
              <a16:creationId xmlns:a16="http://schemas.microsoft.com/office/drawing/2014/main" xmlns="" id="{12FF8E57-21B6-4AC1-85F0-71E36AB63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74578845"/>
          <a:ext cx="861695" cy="770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73</xdr:row>
      <xdr:rowOff>123825</xdr:rowOff>
    </xdr:from>
    <xdr:to>
      <xdr:col>1</xdr:col>
      <xdr:colOff>993775</xdr:colOff>
      <xdr:row>73</xdr:row>
      <xdr:rowOff>838200</xdr:rowOff>
    </xdr:to>
    <xdr:pic>
      <xdr:nvPicPr>
        <xdr:cNvPr id="37" name="Picture 37">
          <a:extLst>
            <a:ext uri="{FF2B5EF4-FFF2-40B4-BE49-F238E27FC236}">
              <a16:creationId xmlns:a16="http://schemas.microsoft.com/office/drawing/2014/main" xmlns="" id="{B8DF6F8D-8885-4002-A987-3914168D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5" y="72601455"/>
          <a:ext cx="951230" cy="715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71</xdr:row>
      <xdr:rowOff>104775</xdr:rowOff>
    </xdr:from>
    <xdr:to>
      <xdr:col>1</xdr:col>
      <xdr:colOff>993775</xdr:colOff>
      <xdr:row>71</xdr:row>
      <xdr:rowOff>796925</xdr:rowOff>
    </xdr:to>
    <xdr:pic>
      <xdr:nvPicPr>
        <xdr:cNvPr id="38" name="Picture 38">
          <a:extLst>
            <a:ext uri="{FF2B5EF4-FFF2-40B4-BE49-F238E27FC236}">
              <a16:creationId xmlns:a16="http://schemas.microsoft.com/office/drawing/2014/main" xmlns="" id="{0162F23E-B456-4FE4-A134-0B9D75C76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70591045"/>
          <a:ext cx="913130" cy="687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76</xdr:row>
      <xdr:rowOff>142875</xdr:rowOff>
    </xdr:from>
    <xdr:to>
      <xdr:col>1</xdr:col>
      <xdr:colOff>1059180</xdr:colOff>
      <xdr:row>76</xdr:row>
      <xdr:rowOff>792480</xdr:rowOff>
    </xdr:to>
    <xdr:pic>
      <xdr:nvPicPr>
        <xdr:cNvPr id="39" name="Picture 39">
          <a:extLst>
            <a:ext uri="{FF2B5EF4-FFF2-40B4-BE49-F238E27FC236}">
              <a16:creationId xmlns:a16="http://schemas.microsoft.com/office/drawing/2014/main" xmlns="" id="{48D8A884-6BC7-4EF7-A255-BF21A81AA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75613895"/>
          <a:ext cx="984885" cy="64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78</xdr:row>
      <xdr:rowOff>95250</xdr:rowOff>
    </xdr:from>
    <xdr:to>
      <xdr:col>1</xdr:col>
      <xdr:colOff>1211580</xdr:colOff>
      <xdr:row>78</xdr:row>
      <xdr:rowOff>955675</xdr:rowOff>
    </xdr:to>
    <xdr:pic>
      <xdr:nvPicPr>
        <xdr:cNvPr id="40" name="Picture 40">
          <a:extLst>
            <a:ext uri="{FF2B5EF4-FFF2-40B4-BE49-F238E27FC236}">
              <a16:creationId xmlns:a16="http://schemas.microsoft.com/office/drawing/2014/main" xmlns="" id="{73ED3A43-C14C-4091-B90E-E9D851BA4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255" y="77561440"/>
          <a:ext cx="968375" cy="861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79</xdr:row>
      <xdr:rowOff>123825</xdr:rowOff>
    </xdr:from>
    <xdr:to>
      <xdr:col>1</xdr:col>
      <xdr:colOff>1097280</xdr:colOff>
      <xdr:row>79</xdr:row>
      <xdr:rowOff>917575</xdr:rowOff>
    </xdr:to>
    <xdr:pic>
      <xdr:nvPicPr>
        <xdr:cNvPr id="41" name="Picture 41">
          <a:extLst>
            <a:ext uri="{FF2B5EF4-FFF2-40B4-BE49-F238E27FC236}">
              <a16:creationId xmlns:a16="http://schemas.microsoft.com/office/drawing/2014/main" xmlns="" id="{469641B9-950D-4426-A152-97760C273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745" y="78583155"/>
          <a:ext cx="870585" cy="798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80</xdr:row>
      <xdr:rowOff>114300</xdr:rowOff>
    </xdr:from>
    <xdr:to>
      <xdr:col>1</xdr:col>
      <xdr:colOff>1063625</xdr:colOff>
      <xdr:row>80</xdr:row>
      <xdr:rowOff>906780</xdr:rowOff>
    </xdr:to>
    <xdr:pic>
      <xdr:nvPicPr>
        <xdr:cNvPr id="42" name="Picture 42">
          <a:extLst>
            <a:ext uri="{FF2B5EF4-FFF2-40B4-BE49-F238E27FC236}">
              <a16:creationId xmlns:a16="http://schemas.microsoft.com/office/drawing/2014/main" xmlns="" id="{328ED9CC-9130-42BC-995B-130F4DBC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9571850"/>
          <a:ext cx="831215" cy="78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67</xdr:row>
      <xdr:rowOff>219075</xdr:rowOff>
    </xdr:from>
    <xdr:to>
      <xdr:col>1</xdr:col>
      <xdr:colOff>1143000</xdr:colOff>
      <xdr:row>67</xdr:row>
      <xdr:rowOff>720725</xdr:rowOff>
    </xdr:to>
    <xdr:pic>
      <xdr:nvPicPr>
        <xdr:cNvPr id="43" name="Picture 44">
          <a:extLst>
            <a:ext uri="{FF2B5EF4-FFF2-40B4-BE49-F238E27FC236}">
              <a16:creationId xmlns:a16="http://schemas.microsoft.com/office/drawing/2014/main" xmlns="" id="{CE59D73E-3CC0-424B-B70F-2B78F4211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66717545"/>
          <a:ext cx="1058545" cy="496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47</xdr:row>
      <xdr:rowOff>104775</xdr:rowOff>
    </xdr:from>
    <xdr:to>
      <xdr:col>1</xdr:col>
      <xdr:colOff>1063625</xdr:colOff>
      <xdr:row>47</xdr:row>
      <xdr:rowOff>879475</xdr:rowOff>
    </xdr:to>
    <xdr:pic>
      <xdr:nvPicPr>
        <xdr:cNvPr id="44" name="Picture 45">
          <a:extLst>
            <a:ext uri="{FF2B5EF4-FFF2-40B4-BE49-F238E27FC236}">
              <a16:creationId xmlns:a16="http://schemas.microsoft.com/office/drawing/2014/main" xmlns="" id="{ABBA7DC4-A5B6-47E3-8E42-EBDE9A436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055" y="46664245"/>
          <a:ext cx="8991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48</xdr:row>
      <xdr:rowOff>152400</xdr:rowOff>
    </xdr:from>
    <xdr:to>
      <xdr:col>1</xdr:col>
      <xdr:colOff>1021080</xdr:colOff>
      <xdr:row>48</xdr:row>
      <xdr:rowOff>754380</xdr:rowOff>
    </xdr:to>
    <xdr:pic>
      <xdr:nvPicPr>
        <xdr:cNvPr id="45" name="Picture 46">
          <a:extLst>
            <a:ext uri="{FF2B5EF4-FFF2-40B4-BE49-F238E27FC236}">
              <a16:creationId xmlns:a16="http://schemas.microsoft.com/office/drawing/2014/main" xmlns="" id="{61347205-732D-480B-95B5-A525F6DF3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47707550"/>
          <a:ext cx="976630" cy="595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49</xdr:row>
      <xdr:rowOff>66675</xdr:rowOff>
    </xdr:from>
    <xdr:to>
      <xdr:col>1</xdr:col>
      <xdr:colOff>1059180</xdr:colOff>
      <xdr:row>49</xdr:row>
      <xdr:rowOff>762000</xdr:rowOff>
    </xdr:to>
    <xdr:pic>
      <xdr:nvPicPr>
        <xdr:cNvPr id="46" name="Picture 47">
          <a:extLst>
            <a:ext uri="{FF2B5EF4-FFF2-40B4-BE49-F238E27FC236}">
              <a16:creationId xmlns:a16="http://schemas.microsoft.com/office/drawing/2014/main" xmlns="" id="{3ED5FC61-37C8-43C8-B64A-24050D70D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48620045"/>
          <a:ext cx="984885" cy="6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50</xdr:row>
      <xdr:rowOff>76200</xdr:rowOff>
    </xdr:from>
    <xdr:to>
      <xdr:col>1</xdr:col>
      <xdr:colOff>944880</xdr:colOff>
      <xdr:row>50</xdr:row>
      <xdr:rowOff>720725</xdr:rowOff>
    </xdr:to>
    <xdr:pic>
      <xdr:nvPicPr>
        <xdr:cNvPr id="47" name="Picture 48">
          <a:extLst>
            <a:ext uri="{FF2B5EF4-FFF2-40B4-BE49-F238E27FC236}">
              <a16:creationId xmlns:a16="http://schemas.microsoft.com/office/drawing/2014/main" xmlns="" id="{7E92B512-58B0-40EC-A5E5-E4D0669EB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49625250"/>
          <a:ext cx="878840" cy="64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51</xdr:row>
      <xdr:rowOff>57150</xdr:rowOff>
    </xdr:from>
    <xdr:to>
      <xdr:col>1</xdr:col>
      <xdr:colOff>1069975</xdr:colOff>
      <xdr:row>51</xdr:row>
      <xdr:rowOff>796925</xdr:rowOff>
    </xdr:to>
    <xdr:pic>
      <xdr:nvPicPr>
        <xdr:cNvPr id="48" name="Picture 49">
          <a:extLst>
            <a:ext uri="{FF2B5EF4-FFF2-40B4-BE49-F238E27FC236}">
              <a16:creationId xmlns:a16="http://schemas.microsoft.com/office/drawing/2014/main" xmlns="" id="{F5B4B2BC-B06D-4B8C-BADC-1672FD84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50605690"/>
          <a:ext cx="101409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52</xdr:row>
      <xdr:rowOff>76200</xdr:rowOff>
    </xdr:from>
    <xdr:to>
      <xdr:col>1</xdr:col>
      <xdr:colOff>1031875</xdr:colOff>
      <xdr:row>52</xdr:row>
      <xdr:rowOff>758825</xdr:rowOff>
    </xdr:to>
    <xdr:pic>
      <xdr:nvPicPr>
        <xdr:cNvPr id="49" name="Picture 50">
          <a:extLst>
            <a:ext uri="{FF2B5EF4-FFF2-40B4-BE49-F238E27FC236}">
              <a16:creationId xmlns:a16="http://schemas.microsoft.com/office/drawing/2014/main" xmlns="" id="{69F48C79-9638-4800-95E4-30BD4A91F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619150"/>
          <a:ext cx="997585" cy="67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114300</xdr:rowOff>
    </xdr:from>
    <xdr:to>
      <xdr:col>1</xdr:col>
      <xdr:colOff>987425</xdr:colOff>
      <xdr:row>53</xdr:row>
      <xdr:rowOff>944880</xdr:rowOff>
    </xdr:to>
    <xdr:pic>
      <xdr:nvPicPr>
        <xdr:cNvPr id="50" name="Picture 51">
          <a:extLst>
            <a:ext uri="{FF2B5EF4-FFF2-40B4-BE49-F238E27FC236}">
              <a16:creationId xmlns:a16="http://schemas.microsoft.com/office/drawing/2014/main" xmlns="" id="{C6A3F5A7-D130-46F8-BFD1-2190DF27E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655" y="52654200"/>
          <a:ext cx="975360" cy="82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54</xdr:row>
      <xdr:rowOff>123825</xdr:rowOff>
    </xdr:from>
    <xdr:to>
      <xdr:col>1</xdr:col>
      <xdr:colOff>1028700</xdr:colOff>
      <xdr:row>54</xdr:row>
      <xdr:rowOff>803275</xdr:rowOff>
    </xdr:to>
    <xdr:pic>
      <xdr:nvPicPr>
        <xdr:cNvPr id="51" name="Picture 52">
          <a:extLst>
            <a:ext uri="{FF2B5EF4-FFF2-40B4-BE49-F238E27FC236}">
              <a16:creationId xmlns:a16="http://schemas.microsoft.com/office/drawing/2014/main" xmlns="" id="{033AFDD6-5A35-4984-95BF-D7C4244C7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53659405"/>
          <a:ext cx="969010" cy="684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55</xdr:row>
      <xdr:rowOff>152400</xdr:rowOff>
    </xdr:from>
    <xdr:to>
      <xdr:col>1</xdr:col>
      <xdr:colOff>1025525</xdr:colOff>
      <xdr:row>55</xdr:row>
      <xdr:rowOff>800100</xdr:rowOff>
    </xdr:to>
    <xdr:pic>
      <xdr:nvPicPr>
        <xdr:cNvPr id="52" name="Picture 54">
          <a:extLst>
            <a:ext uri="{FF2B5EF4-FFF2-40B4-BE49-F238E27FC236}">
              <a16:creationId xmlns:a16="http://schemas.microsoft.com/office/drawing/2014/main" xmlns="" id="{2BD1A4D0-F19E-4952-84B7-C06C4BF6A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54686200"/>
          <a:ext cx="95377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57</xdr:row>
      <xdr:rowOff>85725</xdr:rowOff>
    </xdr:from>
    <xdr:to>
      <xdr:col>1</xdr:col>
      <xdr:colOff>1104900</xdr:colOff>
      <xdr:row>57</xdr:row>
      <xdr:rowOff>762000</xdr:rowOff>
    </xdr:to>
    <xdr:pic>
      <xdr:nvPicPr>
        <xdr:cNvPr id="53" name="Picture 55">
          <a:extLst>
            <a:ext uri="{FF2B5EF4-FFF2-40B4-BE49-F238E27FC236}">
              <a16:creationId xmlns:a16="http://schemas.microsoft.com/office/drawing/2014/main" xmlns="" id="{2CEEF838-0E87-4926-86CA-0F36A6128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" y="56612155"/>
          <a:ext cx="998855" cy="677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56</xdr:row>
      <xdr:rowOff>152400</xdr:rowOff>
    </xdr:from>
    <xdr:to>
      <xdr:col>1</xdr:col>
      <xdr:colOff>917575</xdr:colOff>
      <xdr:row>56</xdr:row>
      <xdr:rowOff>720725</xdr:rowOff>
    </xdr:to>
    <xdr:pic>
      <xdr:nvPicPr>
        <xdr:cNvPr id="54" name="Picture 56">
          <a:extLst>
            <a:ext uri="{FF2B5EF4-FFF2-40B4-BE49-F238E27FC236}">
              <a16:creationId xmlns:a16="http://schemas.microsoft.com/office/drawing/2014/main" xmlns="" id="{0BC9D35D-430E-487F-B297-B8A170FAD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445" y="55683150"/>
          <a:ext cx="815340" cy="56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61</xdr:row>
      <xdr:rowOff>238125</xdr:rowOff>
    </xdr:from>
    <xdr:to>
      <xdr:col>1</xdr:col>
      <xdr:colOff>1025525</xdr:colOff>
      <xdr:row>61</xdr:row>
      <xdr:rowOff>803275</xdr:rowOff>
    </xdr:to>
    <xdr:pic>
      <xdr:nvPicPr>
        <xdr:cNvPr id="55" name="Picture 57">
          <a:extLst>
            <a:ext uri="{FF2B5EF4-FFF2-40B4-BE49-F238E27FC236}">
              <a16:creationId xmlns:a16="http://schemas.microsoft.com/office/drawing/2014/main" xmlns="" id="{441CE3D2-E28D-463C-9672-150A06FEE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955" y="60752355"/>
          <a:ext cx="899160" cy="57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60</xdr:row>
      <xdr:rowOff>171450</xdr:rowOff>
    </xdr:from>
    <xdr:to>
      <xdr:col>1</xdr:col>
      <xdr:colOff>1028700</xdr:colOff>
      <xdr:row>60</xdr:row>
      <xdr:rowOff>754380</xdr:rowOff>
    </xdr:to>
    <xdr:pic>
      <xdr:nvPicPr>
        <xdr:cNvPr id="56" name="Picture 58">
          <a:extLst>
            <a:ext uri="{FF2B5EF4-FFF2-40B4-BE49-F238E27FC236}">
              <a16:creationId xmlns:a16="http://schemas.microsoft.com/office/drawing/2014/main" xmlns="" id="{2B7D9D4D-A2FA-488A-8F0C-A21417ADA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5" y="59692540"/>
          <a:ext cx="982345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59</xdr:row>
      <xdr:rowOff>142875</xdr:rowOff>
    </xdr:from>
    <xdr:to>
      <xdr:col>1</xdr:col>
      <xdr:colOff>1028700</xdr:colOff>
      <xdr:row>59</xdr:row>
      <xdr:rowOff>952500</xdr:rowOff>
    </xdr:to>
    <xdr:pic>
      <xdr:nvPicPr>
        <xdr:cNvPr id="57" name="Picture 59">
          <a:extLst>
            <a:ext uri="{FF2B5EF4-FFF2-40B4-BE49-F238E27FC236}">
              <a16:creationId xmlns:a16="http://schemas.microsoft.com/office/drawing/2014/main" xmlns="" id="{F35B60FC-E8F3-4B3A-8641-5FCBB0116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58665745"/>
          <a:ext cx="944245" cy="80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104775</xdr:rowOff>
    </xdr:from>
    <xdr:to>
      <xdr:col>1</xdr:col>
      <xdr:colOff>1333500</xdr:colOff>
      <xdr:row>38</xdr:row>
      <xdr:rowOff>762000</xdr:rowOff>
    </xdr:to>
    <xdr:pic>
      <xdr:nvPicPr>
        <xdr:cNvPr id="58" name="Picture 76">
          <a:extLst>
            <a:ext uri="{FF2B5EF4-FFF2-40B4-BE49-F238E27FC236}">
              <a16:creationId xmlns:a16="http://schemas.microsoft.com/office/drawing/2014/main" xmlns="" id="{8A922D87-05E7-4F91-8E8A-0264DB16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37691695"/>
          <a:ext cx="1273810" cy="65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247650</xdr:rowOff>
    </xdr:from>
    <xdr:to>
      <xdr:col>1</xdr:col>
      <xdr:colOff>1260475</xdr:colOff>
      <xdr:row>39</xdr:row>
      <xdr:rowOff>727075</xdr:rowOff>
    </xdr:to>
    <xdr:pic>
      <xdr:nvPicPr>
        <xdr:cNvPr id="59" name="Picture 78">
          <a:extLst>
            <a:ext uri="{FF2B5EF4-FFF2-40B4-BE49-F238E27FC236}">
              <a16:creationId xmlns:a16="http://schemas.microsoft.com/office/drawing/2014/main" xmlns="" id="{14B6CE94-DDB4-4F77-B77F-74E704A0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5" y="38832790"/>
          <a:ext cx="1217930" cy="480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40</xdr:row>
      <xdr:rowOff>38100</xdr:rowOff>
    </xdr:from>
    <xdr:to>
      <xdr:col>1</xdr:col>
      <xdr:colOff>1063625</xdr:colOff>
      <xdr:row>40</xdr:row>
      <xdr:rowOff>838200</xdr:rowOff>
    </xdr:to>
    <xdr:pic>
      <xdr:nvPicPr>
        <xdr:cNvPr id="60" name="Picture 79">
          <a:extLst>
            <a:ext uri="{FF2B5EF4-FFF2-40B4-BE49-F238E27FC236}">
              <a16:creationId xmlns:a16="http://schemas.microsoft.com/office/drawing/2014/main" xmlns="" id="{E7FCAC02-4792-4234-A380-AB58FFAB5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955" y="39617650"/>
          <a:ext cx="9372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41</xdr:row>
      <xdr:rowOff>104775</xdr:rowOff>
    </xdr:from>
    <xdr:to>
      <xdr:col>1</xdr:col>
      <xdr:colOff>1143000</xdr:colOff>
      <xdr:row>41</xdr:row>
      <xdr:rowOff>838200</xdr:rowOff>
    </xdr:to>
    <xdr:pic>
      <xdr:nvPicPr>
        <xdr:cNvPr id="61" name="Picture 80">
          <a:extLst>
            <a:ext uri="{FF2B5EF4-FFF2-40B4-BE49-F238E27FC236}">
              <a16:creationId xmlns:a16="http://schemas.microsoft.com/office/drawing/2014/main" xmlns="" id="{B2B3D36D-DA47-4940-9D11-1A840AAF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40682545"/>
          <a:ext cx="1058545" cy="732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36</xdr:row>
      <xdr:rowOff>38100</xdr:rowOff>
    </xdr:from>
    <xdr:to>
      <xdr:col>1</xdr:col>
      <xdr:colOff>1216025</xdr:colOff>
      <xdr:row>36</xdr:row>
      <xdr:rowOff>841375</xdr:rowOff>
    </xdr:to>
    <xdr:pic>
      <xdr:nvPicPr>
        <xdr:cNvPr id="62" name="Picture 81">
          <a:extLst>
            <a:ext uri="{FF2B5EF4-FFF2-40B4-BE49-F238E27FC236}">
              <a16:creationId xmlns:a16="http://schemas.microsoft.com/office/drawing/2014/main" xmlns="" id="{041B65C8-088D-4F90-81A3-3B3B048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35629850"/>
          <a:ext cx="115252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209550</xdr:rowOff>
    </xdr:from>
    <xdr:to>
      <xdr:col>1</xdr:col>
      <xdr:colOff>1287780</xdr:colOff>
      <xdr:row>37</xdr:row>
      <xdr:rowOff>682625</xdr:rowOff>
    </xdr:to>
    <xdr:pic>
      <xdr:nvPicPr>
        <xdr:cNvPr id="63" name="Picture 82">
          <a:extLst>
            <a:ext uri="{FF2B5EF4-FFF2-40B4-BE49-F238E27FC236}">
              <a16:creationId xmlns:a16="http://schemas.microsoft.com/office/drawing/2014/main" xmlns="" id="{2388EE4B-0CB6-49C4-9994-B32D8FE7A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6800790"/>
          <a:ext cx="12052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200025</xdr:rowOff>
    </xdr:from>
    <xdr:to>
      <xdr:col>1</xdr:col>
      <xdr:colOff>1222375</xdr:colOff>
      <xdr:row>46</xdr:row>
      <xdr:rowOff>835025</xdr:rowOff>
    </xdr:to>
    <xdr:pic>
      <xdr:nvPicPr>
        <xdr:cNvPr id="64" name="Picture 84">
          <a:extLst>
            <a:ext uri="{FF2B5EF4-FFF2-40B4-BE49-F238E27FC236}">
              <a16:creationId xmlns:a16="http://schemas.microsoft.com/office/drawing/2014/main" xmlns="" id="{1CC19B70-0AA0-41AC-9A29-9DA467B3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45" y="45760005"/>
          <a:ext cx="11963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66675</xdr:colOff>
      <xdr:row>2</xdr:row>
      <xdr:rowOff>123825</xdr:rowOff>
    </xdr:from>
    <xdr:ext cx="923925" cy="904875"/>
    <xdr:pic>
      <xdr:nvPicPr>
        <xdr:cNvPr id="65" name="Picture 60">
          <a:extLst>
            <a:ext uri="{FF2B5EF4-FFF2-40B4-BE49-F238E27FC236}">
              <a16:creationId xmlns:a16="http://schemas.microsoft.com/office/drawing/2014/main" xmlns="" id="{614BAD86-570E-4A00-B327-922EC18F3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675005"/>
          <a:ext cx="923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3</xdr:row>
      <xdr:rowOff>85725</xdr:rowOff>
    </xdr:from>
    <xdr:ext cx="933450" cy="952500"/>
    <xdr:pic>
      <xdr:nvPicPr>
        <xdr:cNvPr id="66" name="Picture 61">
          <a:extLst>
            <a:ext uri="{FF2B5EF4-FFF2-40B4-BE49-F238E27FC236}">
              <a16:creationId xmlns:a16="http://schemas.microsoft.com/office/drawing/2014/main" xmlns="" id="{4C505DB7-91BB-4A09-8FC6-4FC48AAA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71005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4</xdr:row>
      <xdr:rowOff>180975</xdr:rowOff>
    </xdr:from>
    <xdr:ext cx="1000125" cy="628650"/>
    <xdr:pic>
      <xdr:nvPicPr>
        <xdr:cNvPr id="67" name="Picture 62">
          <a:extLst>
            <a:ext uri="{FF2B5EF4-FFF2-40B4-BE49-F238E27FC236}">
              <a16:creationId xmlns:a16="http://schemas.microsoft.com/office/drawing/2014/main" xmlns="" id="{FF15A706-CC46-401A-A9ED-70107BCD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45" y="2880995"/>
          <a:ext cx="1000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5</xdr:row>
      <xdr:rowOff>257175</xdr:rowOff>
    </xdr:from>
    <xdr:ext cx="942975" cy="495300"/>
    <xdr:pic>
      <xdr:nvPicPr>
        <xdr:cNvPr id="68" name="Picture 63">
          <a:extLst>
            <a:ext uri="{FF2B5EF4-FFF2-40B4-BE49-F238E27FC236}">
              <a16:creationId xmlns:a16="http://schemas.microsoft.com/office/drawing/2014/main" xmlns="" id="{E1C0BDEE-0587-484C-9F8F-50E6FD4A0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4030345"/>
          <a:ext cx="942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9</xdr:row>
      <xdr:rowOff>28575</xdr:rowOff>
    </xdr:from>
    <xdr:ext cx="990600" cy="1028700"/>
    <xdr:pic>
      <xdr:nvPicPr>
        <xdr:cNvPr id="69" name="Picture 64">
          <a:extLst>
            <a:ext uri="{FF2B5EF4-FFF2-40B4-BE49-F238E27FC236}">
              <a16:creationId xmlns:a16="http://schemas.microsoft.com/office/drawing/2014/main" xmlns="" id="{C3042518-488B-4975-A8B7-5719082DA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809434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10</xdr:row>
      <xdr:rowOff>142875</xdr:rowOff>
    </xdr:from>
    <xdr:ext cx="1066800" cy="628650"/>
    <xdr:pic>
      <xdr:nvPicPr>
        <xdr:cNvPr id="70" name="Picture 65">
          <a:extLst>
            <a:ext uri="{FF2B5EF4-FFF2-40B4-BE49-F238E27FC236}">
              <a16:creationId xmlns:a16="http://schemas.microsoft.com/office/drawing/2014/main" xmlns="" id="{7CEA0CE7-68DB-4E03-937A-A975E288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9281795"/>
          <a:ext cx="1066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11</xdr:row>
      <xdr:rowOff>133350</xdr:rowOff>
    </xdr:from>
    <xdr:ext cx="990600" cy="714375"/>
    <xdr:pic>
      <xdr:nvPicPr>
        <xdr:cNvPr id="71" name="Picture 66">
          <a:extLst>
            <a:ext uri="{FF2B5EF4-FFF2-40B4-BE49-F238E27FC236}">
              <a16:creationId xmlns:a16="http://schemas.microsoft.com/office/drawing/2014/main" xmlns="" id="{2F02FE84-AEC7-4B46-9690-D7BA37DD8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190" y="10346690"/>
          <a:ext cx="990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12</xdr:row>
      <xdr:rowOff>209550</xdr:rowOff>
    </xdr:from>
    <xdr:ext cx="981075" cy="657225"/>
    <xdr:pic>
      <xdr:nvPicPr>
        <xdr:cNvPr id="72" name="Picture 67">
          <a:extLst>
            <a:ext uri="{FF2B5EF4-FFF2-40B4-BE49-F238E27FC236}">
              <a16:creationId xmlns:a16="http://schemas.microsoft.com/office/drawing/2014/main" xmlns="" id="{84EF7FFC-AC3C-4307-B4F8-0D354EB9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11496040"/>
          <a:ext cx="981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13</xdr:row>
      <xdr:rowOff>171450</xdr:rowOff>
    </xdr:from>
    <xdr:ext cx="1009650" cy="657225"/>
    <xdr:pic>
      <xdr:nvPicPr>
        <xdr:cNvPr id="73" name="Picture 68">
          <a:extLst>
            <a:ext uri="{FF2B5EF4-FFF2-40B4-BE49-F238E27FC236}">
              <a16:creationId xmlns:a16="http://schemas.microsoft.com/office/drawing/2014/main" xmlns="" id="{9592F774-9FAB-4901-B239-F85DDC21B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12531090"/>
          <a:ext cx="1009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14</xdr:row>
      <xdr:rowOff>133350</xdr:rowOff>
    </xdr:from>
    <xdr:ext cx="1143000" cy="523875"/>
    <xdr:pic>
      <xdr:nvPicPr>
        <xdr:cNvPr id="74" name="Picture 69">
          <a:extLst>
            <a:ext uri="{FF2B5EF4-FFF2-40B4-BE49-F238E27FC236}">
              <a16:creationId xmlns:a16="http://schemas.microsoft.com/office/drawing/2014/main" xmlns="" id="{543DD21F-8ED1-43FE-9BFD-E45E3722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990" y="13566140"/>
          <a:ext cx="1143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15</xdr:row>
      <xdr:rowOff>180975</xdr:rowOff>
    </xdr:from>
    <xdr:ext cx="1200150" cy="561975"/>
    <xdr:pic>
      <xdr:nvPicPr>
        <xdr:cNvPr id="75" name="Picture 70">
          <a:extLst>
            <a:ext uri="{FF2B5EF4-FFF2-40B4-BE49-F238E27FC236}">
              <a16:creationId xmlns:a16="http://schemas.microsoft.com/office/drawing/2014/main" xmlns="" id="{E3F51BF6-141A-44DA-8DAA-882511235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4685645"/>
          <a:ext cx="1200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200025</xdr:colOff>
      <xdr:row>16</xdr:row>
      <xdr:rowOff>66675</xdr:rowOff>
    </xdr:from>
    <xdr:ext cx="942975" cy="895350"/>
    <xdr:pic>
      <xdr:nvPicPr>
        <xdr:cNvPr id="76" name="Picture 71">
          <a:extLst>
            <a:ext uri="{FF2B5EF4-FFF2-40B4-BE49-F238E27FC236}">
              <a16:creationId xmlns:a16="http://schemas.microsoft.com/office/drawing/2014/main" xmlns="" id="{9296580B-7A20-4ECC-BF72-0216AC1FD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55" y="15644495"/>
          <a:ext cx="9429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8</xdr:row>
      <xdr:rowOff>76200</xdr:rowOff>
    </xdr:from>
    <xdr:ext cx="942975" cy="981075"/>
    <xdr:pic>
      <xdr:nvPicPr>
        <xdr:cNvPr id="77" name="Picture 72">
          <a:extLst>
            <a:ext uri="{FF2B5EF4-FFF2-40B4-BE49-F238E27FC236}">
              <a16:creationId xmlns:a16="http://schemas.microsoft.com/office/drawing/2014/main" xmlns="" id="{5E86FBE0-C3B1-49EB-A613-B40939915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06755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6</xdr:row>
      <xdr:rowOff>133350</xdr:rowOff>
    </xdr:from>
    <xdr:ext cx="962025" cy="704850"/>
    <xdr:pic>
      <xdr:nvPicPr>
        <xdr:cNvPr id="78" name="Picture 73">
          <a:extLst>
            <a:ext uri="{FF2B5EF4-FFF2-40B4-BE49-F238E27FC236}">
              <a16:creationId xmlns:a16="http://schemas.microsoft.com/office/drawing/2014/main" xmlns="" id="{70C775ED-77C2-45A1-9776-F0C801525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980940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7</xdr:row>
      <xdr:rowOff>276225</xdr:rowOff>
    </xdr:from>
    <xdr:ext cx="1066800" cy="523875"/>
    <xdr:pic>
      <xdr:nvPicPr>
        <xdr:cNvPr id="79" name="Picture 74">
          <a:extLst>
            <a:ext uri="{FF2B5EF4-FFF2-40B4-BE49-F238E27FC236}">
              <a16:creationId xmlns:a16="http://schemas.microsoft.com/office/drawing/2014/main" xmlns="" id="{55CE0407-D203-454F-B70E-BD9DF20AB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45" y="6193155"/>
          <a:ext cx="1066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2</xdr:row>
      <xdr:rowOff>123825</xdr:rowOff>
    </xdr:from>
    <xdr:ext cx="923925" cy="904875"/>
    <xdr:pic>
      <xdr:nvPicPr>
        <xdr:cNvPr id="80" name="Picture 60">
          <a:extLst>
            <a:ext uri="{FF2B5EF4-FFF2-40B4-BE49-F238E27FC236}">
              <a16:creationId xmlns:a16="http://schemas.microsoft.com/office/drawing/2014/main" xmlns="" id="{FE5B37BE-5215-47CA-B863-76DA31121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345" y="675005"/>
          <a:ext cx="923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3</xdr:row>
      <xdr:rowOff>85725</xdr:rowOff>
    </xdr:from>
    <xdr:ext cx="933450" cy="952500"/>
    <xdr:pic>
      <xdr:nvPicPr>
        <xdr:cNvPr id="81" name="Picture 61">
          <a:extLst>
            <a:ext uri="{FF2B5EF4-FFF2-40B4-BE49-F238E27FC236}">
              <a16:creationId xmlns:a16="http://schemas.microsoft.com/office/drawing/2014/main" xmlns="" id="{00641983-E38E-4DFF-B1D4-A0A42D47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71005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4</xdr:row>
      <xdr:rowOff>180975</xdr:rowOff>
    </xdr:from>
    <xdr:ext cx="1000125" cy="628650"/>
    <xdr:pic>
      <xdr:nvPicPr>
        <xdr:cNvPr id="82" name="Picture 62">
          <a:extLst>
            <a:ext uri="{FF2B5EF4-FFF2-40B4-BE49-F238E27FC236}">
              <a16:creationId xmlns:a16="http://schemas.microsoft.com/office/drawing/2014/main" xmlns="" id="{B113533A-A744-489D-95F2-07583556C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45" y="2880995"/>
          <a:ext cx="1000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5</xdr:row>
      <xdr:rowOff>257175</xdr:rowOff>
    </xdr:from>
    <xdr:ext cx="942975" cy="495300"/>
    <xdr:pic>
      <xdr:nvPicPr>
        <xdr:cNvPr id="83" name="Picture 63">
          <a:extLst>
            <a:ext uri="{FF2B5EF4-FFF2-40B4-BE49-F238E27FC236}">
              <a16:creationId xmlns:a16="http://schemas.microsoft.com/office/drawing/2014/main" xmlns="" id="{53823948-5EB6-4DC1-8941-493345C45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4030345"/>
          <a:ext cx="942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9</xdr:row>
      <xdr:rowOff>28575</xdr:rowOff>
    </xdr:from>
    <xdr:ext cx="990600" cy="1028700"/>
    <xdr:pic>
      <xdr:nvPicPr>
        <xdr:cNvPr id="84" name="Picture 64">
          <a:extLst>
            <a:ext uri="{FF2B5EF4-FFF2-40B4-BE49-F238E27FC236}">
              <a16:creationId xmlns:a16="http://schemas.microsoft.com/office/drawing/2014/main" xmlns="" id="{0B6EC399-A8F4-406A-9FF8-290FA7692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809434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10</xdr:row>
      <xdr:rowOff>142875</xdr:rowOff>
    </xdr:from>
    <xdr:ext cx="1066800" cy="628650"/>
    <xdr:pic>
      <xdr:nvPicPr>
        <xdr:cNvPr id="85" name="Picture 65">
          <a:extLst>
            <a:ext uri="{FF2B5EF4-FFF2-40B4-BE49-F238E27FC236}">
              <a16:creationId xmlns:a16="http://schemas.microsoft.com/office/drawing/2014/main" xmlns="" id="{A65873DA-0AB3-4553-B3E1-CEB6CC7B8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9281795"/>
          <a:ext cx="1066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11</xdr:row>
      <xdr:rowOff>133350</xdr:rowOff>
    </xdr:from>
    <xdr:ext cx="990600" cy="714375"/>
    <xdr:pic>
      <xdr:nvPicPr>
        <xdr:cNvPr id="86" name="Picture 66">
          <a:extLst>
            <a:ext uri="{FF2B5EF4-FFF2-40B4-BE49-F238E27FC236}">
              <a16:creationId xmlns:a16="http://schemas.microsoft.com/office/drawing/2014/main" xmlns="" id="{F93D82F2-B059-4E6F-BEE2-A559CEE4E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190" y="10346690"/>
          <a:ext cx="990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12</xdr:row>
      <xdr:rowOff>209550</xdr:rowOff>
    </xdr:from>
    <xdr:ext cx="981075" cy="657225"/>
    <xdr:pic>
      <xdr:nvPicPr>
        <xdr:cNvPr id="87" name="Picture 67">
          <a:extLst>
            <a:ext uri="{FF2B5EF4-FFF2-40B4-BE49-F238E27FC236}">
              <a16:creationId xmlns:a16="http://schemas.microsoft.com/office/drawing/2014/main" xmlns="" id="{08E71127-43DE-4D14-9EC2-64E40B5EF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855" y="11496040"/>
          <a:ext cx="981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13</xdr:row>
      <xdr:rowOff>171450</xdr:rowOff>
    </xdr:from>
    <xdr:ext cx="1009650" cy="657225"/>
    <xdr:pic>
      <xdr:nvPicPr>
        <xdr:cNvPr id="88" name="Picture 68">
          <a:extLst>
            <a:ext uri="{FF2B5EF4-FFF2-40B4-BE49-F238E27FC236}">
              <a16:creationId xmlns:a16="http://schemas.microsoft.com/office/drawing/2014/main" xmlns="" id="{8B14AE69-B722-4DF4-9644-3581CDF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12531090"/>
          <a:ext cx="1009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14</xdr:row>
      <xdr:rowOff>133350</xdr:rowOff>
    </xdr:from>
    <xdr:ext cx="1143000" cy="523875"/>
    <xdr:pic>
      <xdr:nvPicPr>
        <xdr:cNvPr id="89" name="Picture 69">
          <a:extLst>
            <a:ext uri="{FF2B5EF4-FFF2-40B4-BE49-F238E27FC236}">
              <a16:creationId xmlns:a16="http://schemas.microsoft.com/office/drawing/2014/main" xmlns="" id="{BE092AF1-590B-4589-B47D-08B2F5BBC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990" y="13566140"/>
          <a:ext cx="1143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15</xdr:row>
      <xdr:rowOff>180975</xdr:rowOff>
    </xdr:from>
    <xdr:ext cx="1200150" cy="561975"/>
    <xdr:pic>
      <xdr:nvPicPr>
        <xdr:cNvPr id="90" name="Picture 70">
          <a:extLst>
            <a:ext uri="{FF2B5EF4-FFF2-40B4-BE49-F238E27FC236}">
              <a16:creationId xmlns:a16="http://schemas.microsoft.com/office/drawing/2014/main" xmlns="" id="{9AA384C3-644E-435B-B5A6-E3CEB1D96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4685645"/>
          <a:ext cx="1200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200025</xdr:colOff>
      <xdr:row>16</xdr:row>
      <xdr:rowOff>66675</xdr:rowOff>
    </xdr:from>
    <xdr:ext cx="942975" cy="895350"/>
    <xdr:pic>
      <xdr:nvPicPr>
        <xdr:cNvPr id="91" name="Picture 71">
          <a:extLst>
            <a:ext uri="{FF2B5EF4-FFF2-40B4-BE49-F238E27FC236}">
              <a16:creationId xmlns:a16="http://schemas.microsoft.com/office/drawing/2014/main" xmlns="" id="{7D6E13C1-5FA9-4DC6-9C49-85DA96E8C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55" y="15644495"/>
          <a:ext cx="9429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8</xdr:row>
      <xdr:rowOff>76200</xdr:rowOff>
    </xdr:from>
    <xdr:ext cx="942975" cy="981075"/>
    <xdr:pic>
      <xdr:nvPicPr>
        <xdr:cNvPr id="92" name="Picture 72">
          <a:extLst>
            <a:ext uri="{FF2B5EF4-FFF2-40B4-BE49-F238E27FC236}">
              <a16:creationId xmlns:a16="http://schemas.microsoft.com/office/drawing/2014/main" xmlns="" id="{C4552866-FF31-4E46-A9FD-9A7E9B87C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06755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6</xdr:row>
      <xdr:rowOff>133350</xdr:rowOff>
    </xdr:from>
    <xdr:ext cx="962025" cy="704850"/>
    <xdr:pic>
      <xdr:nvPicPr>
        <xdr:cNvPr id="93" name="Picture 73">
          <a:extLst>
            <a:ext uri="{FF2B5EF4-FFF2-40B4-BE49-F238E27FC236}">
              <a16:creationId xmlns:a16="http://schemas.microsoft.com/office/drawing/2014/main" xmlns="" id="{F5EF0B73-3E95-4AC4-9E72-B8F21622B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980940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7</xdr:row>
      <xdr:rowOff>276225</xdr:rowOff>
    </xdr:from>
    <xdr:ext cx="1066800" cy="523875"/>
    <xdr:pic>
      <xdr:nvPicPr>
        <xdr:cNvPr id="94" name="Picture 74">
          <a:extLst>
            <a:ext uri="{FF2B5EF4-FFF2-40B4-BE49-F238E27FC236}">
              <a16:creationId xmlns:a16="http://schemas.microsoft.com/office/drawing/2014/main" xmlns="" id="{B5432E30-EA8B-4378-8016-4E0BE45CD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45" y="6193155"/>
          <a:ext cx="1066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6"/>
  <sheetViews>
    <sheetView tabSelected="1" zoomScale="70" zoomScaleNormal="70" workbookViewId="0">
      <selection activeCell="Y16" sqref="Y16"/>
    </sheetView>
  </sheetViews>
  <sheetFormatPr defaultColWidth="11.42578125" defaultRowHeight="12.75" x14ac:dyDescent="0.2"/>
  <cols>
    <col min="1" max="1" width="18.85546875" customWidth="1"/>
    <col min="2" max="2" width="21" customWidth="1"/>
    <col min="3" max="3" width="31.140625" customWidth="1"/>
    <col min="4" max="4" width="12.140625" customWidth="1"/>
    <col min="5" max="5" width="43" customWidth="1"/>
    <col min="6" max="6" width="21.42578125" customWidth="1"/>
    <col min="7" max="7" width="18.42578125" customWidth="1"/>
    <col min="8" max="8" width="11.42578125" style="8" customWidth="1"/>
    <col min="9" max="9" width="6.42578125" style="8" customWidth="1"/>
    <col min="10" max="16" width="6.42578125" customWidth="1"/>
    <col min="17" max="17" width="10.85546875" style="10" customWidth="1"/>
    <col min="18" max="18" width="11.42578125" customWidth="1"/>
    <col min="19" max="24" width="11.42578125" hidden="1" customWidth="1"/>
  </cols>
  <sheetData>
    <row r="1" spans="1:17" s="6" customFormat="1" ht="31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4" t="s">
        <v>7</v>
      </c>
      <c r="I1" s="4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</row>
    <row r="2" spans="1:17" x14ac:dyDescent="0.2">
      <c r="C2" s="7"/>
      <c r="D2" s="7"/>
      <c r="J2" s="1" t="s">
        <v>17</v>
      </c>
      <c r="K2" s="1" t="s">
        <v>18</v>
      </c>
      <c r="L2" s="1" t="s">
        <v>19</v>
      </c>
      <c r="M2" s="1" t="s">
        <v>20</v>
      </c>
      <c r="N2" s="9"/>
      <c r="O2" s="9"/>
      <c r="P2" s="9"/>
    </row>
    <row r="3" spans="1:17" ht="84.95" customHeight="1" x14ac:dyDescent="0.2">
      <c r="A3" s="11" t="s">
        <v>21</v>
      </c>
      <c r="B3" s="11"/>
      <c r="C3" s="12" t="s">
        <v>22</v>
      </c>
      <c r="D3" s="13" t="s">
        <v>23</v>
      </c>
      <c r="E3" s="12" t="s">
        <v>24</v>
      </c>
      <c r="F3" s="12" t="s">
        <v>25</v>
      </c>
      <c r="G3" s="14" t="s">
        <v>26</v>
      </c>
      <c r="H3" s="15">
        <v>36</v>
      </c>
      <c r="I3" s="12"/>
      <c r="J3" s="12"/>
      <c r="K3" s="12">
        <v>985</v>
      </c>
      <c r="L3" s="12">
        <v>3719</v>
      </c>
      <c r="M3" s="12">
        <v>2449</v>
      </c>
      <c r="N3" s="12">
        <v>265</v>
      </c>
      <c r="O3" s="12"/>
      <c r="Q3" s="23">
        <f>SUM(I3:P3)</f>
        <v>7418</v>
      </c>
    </row>
    <row r="4" spans="1:17" ht="84.95" customHeight="1" x14ac:dyDescent="0.2">
      <c r="A4" s="11" t="s">
        <v>21</v>
      </c>
      <c r="B4" s="11"/>
      <c r="C4" s="12" t="s">
        <v>27</v>
      </c>
      <c r="D4" s="14" t="s">
        <v>28</v>
      </c>
      <c r="E4" s="12" t="s">
        <v>29</v>
      </c>
      <c r="F4" s="12" t="s">
        <v>30</v>
      </c>
      <c r="G4" s="14" t="s">
        <v>26</v>
      </c>
      <c r="H4" s="15">
        <v>40</v>
      </c>
      <c r="I4" s="12"/>
      <c r="J4" s="12"/>
      <c r="K4" s="12">
        <v>1896</v>
      </c>
      <c r="L4" s="12">
        <v>2724</v>
      </c>
      <c r="M4" s="12">
        <v>1980</v>
      </c>
      <c r="N4" s="12">
        <v>612</v>
      </c>
      <c r="O4" s="12"/>
      <c r="Q4" s="23">
        <f t="shared" ref="Q4:Q67" si="0">SUM(I4:P4)</f>
        <v>7212</v>
      </c>
    </row>
    <row r="5" spans="1:17" ht="84.95" customHeight="1" x14ac:dyDescent="0.2">
      <c r="A5" s="11" t="s">
        <v>21</v>
      </c>
      <c r="B5" s="11"/>
      <c r="C5" s="12" t="s">
        <v>31</v>
      </c>
      <c r="D5" s="14" t="s">
        <v>32</v>
      </c>
      <c r="E5" s="12" t="s">
        <v>33</v>
      </c>
      <c r="F5" s="12" t="s">
        <v>30</v>
      </c>
      <c r="G5" s="14" t="s">
        <v>34</v>
      </c>
      <c r="H5" s="15">
        <v>23</v>
      </c>
      <c r="I5" s="16"/>
      <c r="J5" s="16"/>
      <c r="K5" s="12">
        <v>4098</v>
      </c>
      <c r="L5" s="12">
        <v>5880</v>
      </c>
      <c r="M5" s="12">
        <v>3547</v>
      </c>
      <c r="N5" s="12">
        <v>1631</v>
      </c>
      <c r="O5" s="12"/>
      <c r="Q5" s="23">
        <f t="shared" si="0"/>
        <v>15156</v>
      </c>
    </row>
    <row r="6" spans="1:17" ht="84.95" customHeight="1" x14ac:dyDescent="0.2">
      <c r="A6" s="11" t="s">
        <v>21</v>
      </c>
      <c r="B6" s="11"/>
      <c r="C6" s="12" t="s">
        <v>35</v>
      </c>
      <c r="D6" s="14" t="s">
        <v>32</v>
      </c>
      <c r="E6" s="12" t="s">
        <v>36</v>
      </c>
      <c r="F6" s="12" t="s">
        <v>30</v>
      </c>
      <c r="G6" s="14" t="s">
        <v>37</v>
      </c>
      <c r="H6" s="15">
        <v>18</v>
      </c>
      <c r="I6" s="16"/>
      <c r="J6" s="16"/>
      <c r="K6" s="12">
        <v>3127</v>
      </c>
      <c r="L6" s="12">
        <v>5068</v>
      </c>
      <c r="M6" s="12">
        <v>3067</v>
      </c>
      <c r="N6" s="12">
        <v>1139</v>
      </c>
      <c r="O6" s="12"/>
      <c r="Q6" s="23">
        <f t="shared" si="0"/>
        <v>12401</v>
      </c>
    </row>
    <row r="7" spans="1:17" ht="84.95" customHeight="1" x14ac:dyDescent="0.2">
      <c r="A7" s="17" t="s">
        <v>38</v>
      </c>
      <c r="B7" s="11"/>
      <c r="C7" s="18" t="s">
        <v>39</v>
      </c>
      <c r="D7" s="14" t="s">
        <v>40</v>
      </c>
      <c r="E7" s="12" t="s">
        <v>41</v>
      </c>
      <c r="F7" s="12" t="s">
        <v>25</v>
      </c>
      <c r="G7" s="12" t="s">
        <v>34</v>
      </c>
      <c r="H7" s="19">
        <v>19.2</v>
      </c>
      <c r="I7" s="12">
        <v>5408</v>
      </c>
      <c r="J7" s="12">
        <v>12696</v>
      </c>
      <c r="K7" s="12">
        <v>16289</v>
      </c>
      <c r="L7" s="12">
        <v>9698</v>
      </c>
      <c r="M7" s="12">
        <v>4304</v>
      </c>
      <c r="N7" s="12">
        <v>1810</v>
      </c>
      <c r="O7" s="12"/>
      <c r="P7" s="12">
        <v>4304</v>
      </c>
      <c r="Q7" s="23">
        <f t="shared" si="0"/>
        <v>54509</v>
      </c>
    </row>
    <row r="8" spans="1:17" ht="84.95" customHeight="1" x14ac:dyDescent="0.2">
      <c r="A8" s="17" t="s">
        <v>38</v>
      </c>
      <c r="B8" s="11"/>
      <c r="C8" s="18" t="s">
        <v>42</v>
      </c>
      <c r="D8" s="14" t="s">
        <v>40</v>
      </c>
      <c r="E8" s="12" t="s">
        <v>43</v>
      </c>
      <c r="F8" s="12" t="s">
        <v>25</v>
      </c>
      <c r="G8" s="14" t="s">
        <v>37</v>
      </c>
      <c r="H8" s="19">
        <v>19.2</v>
      </c>
      <c r="I8" s="12">
        <v>3559</v>
      </c>
      <c r="J8" s="12">
        <v>9037</v>
      </c>
      <c r="K8" s="12">
        <v>12675</v>
      </c>
      <c r="L8" s="12">
        <v>7603</v>
      </c>
      <c r="M8" s="12">
        <v>2912</v>
      </c>
      <c r="N8" s="12">
        <v>1808</v>
      </c>
      <c r="O8" s="12"/>
      <c r="Q8" s="23">
        <f t="shared" si="0"/>
        <v>37594</v>
      </c>
    </row>
    <row r="9" spans="1:17" ht="84.95" customHeight="1" x14ac:dyDescent="0.2">
      <c r="A9" s="11" t="s">
        <v>44</v>
      </c>
      <c r="B9" s="11"/>
      <c r="C9" s="12" t="s">
        <v>45</v>
      </c>
      <c r="D9" s="14" t="s">
        <v>46</v>
      </c>
      <c r="E9" s="12" t="s">
        <v>47</v>
      </c>
      <c r="F9" s="12" t="s">
        <v>25</v>
      </c>
      <c r="G9" s="14" t="s">
        <v>26</v>
      </c>
      <c r="H9" s="19">
        <v>36</v>
      </c>
      <c r="I9" s="12"/>
      <c r="J9" s="12"/>
      <c r="K9" s="12">
        <v>573</v>
      </c>
      <c r="L9" s="12">
        <v>573</v>
      </c>
      <c r="M9" s="12">
        <v>659</v>
      </c>
      <c r="N9" s="12">
        <v>573</v>
      </c>
      <c r="O9" s="12"/>
      <c r="Q9" s="23">
        <f t="shared" si="0"/>
        <v>2378</v>
      </c>
    </row>
    <row r="10" spans="1:17" ht="84.95" customHeight="1" x14ac:dyDescent="0.2">
      <c r="A10" s="11" t="s">
        <v>44</v>
      </c>
      <c r="B10" s="11"/>
      <c r="C10" s="12" t="s">
        <v>48</v>
      </c>
      <c r="D10" s="14" t="s">
        <v>49</v>
      </c>
      <c r="E10" s="12" t="s">
        <v>50</v>
      </c>
      <c r="F10" s="12" t="s">
        <v>25</v>
      </c>
      <c r="G10" s="14" t="s">
        <v>26</v>
      </c>
      <c r="H10" s="19">
        <v>42</v>
      </c>
      <c r="I10" s="12"/>
      <c r="J10" s="12"/>
      <c r="K10" s="12">
        <v>255</v>
      </c>
      <c r="L10" s="12">
        <v>1191</v>
      </c>
      <c r="M10" s="12">
        <v>1707</v>
      </c>
      <c r="N10" s="12">
        <v>15</v>
      </c>
      <c r="O10" s="12"/>
      <c r="Q10" s="23">
        <f t="shared" si="0"/>
        <v>3168</v>
      </c>
    </row>
    <row r="11" spans="1:17" ht="84.95" customHeight="1" x14ac:dyDescent="0.2">
      <c r="A11" s="11" t="s">
        <v>44</v>
      </c>
      <c r="B11" s="11"/>
      <c r="C11" s="12" t="s">
        <v>51</v>
      </c>
      <c r="D11" s="14" t="s">
        <v>52</v>
      </c>
      <c r="E11" s="12" t="s">
        <v>53</v>
      </c>
      <c r="F11" s="12" t="s">
        <v>30</v>
      </c>
      <c r="G11" s="14" t="s">
        <v>37</v>
      </c>
      <c r="H11" s="19">
        <v>20</v>
      </c>
      <c r="I11" s="12"/>
      <c r="J11" s="12"/>
      <c r="K11" s="12">
        <v>4440</v>
      </c>
      <c r="L11" s="12">
        <v>3384</v>
      </c>
      <c r="M11" s="12">
        <v>4296</v>
      </c>
      <c r="N11" s="12">
        <v>0</v>
      </c>
      <c r="O11" s="12"/>
      <c r="Q11" s="23">
        <f t="shared" si="0"/>
        <v>12120</v>
      </c>
    </row>
    <row r="12" spans="1:17" ht="84.95" customHeight="1" x14ac:dyDescent="0.2">
      <c r="A12" s="11" t="s">
        <v>44</v>
      </c>
      <c r="B12" s="11"/>
      <c r="C12" s="12" t="s">
        <v>54</v>
      </c>
      <c r="D12" s="14" t="s">
        <v>52</v>
      </c>
      <c r="E12" s="12" t="s">
        <v>55</v>
      </c>
      <c r="F12" s="12" t="s">
        <v>30</v>
      </c>
      <c r="G12" s="12" t="s">
        <v>34</v>
      </c>
      <c r="H12" s="19">
        <v>23</v>
      </c>
      <c r="I12" s="12"/>
      <c r="J12" s="12"/>
      <c r="K12" s="12">
        <v>2784</v>
      </c>
      <c r="L12" s="12">
        <v>2988</v>
      </c>
      <c r="M12" s="12">
        <v>2052</v>
      </c>
      <c r="N12" s="12">
        <v>0</v>
      </c>
      <c r="O12" s="12"/>
      <c r="P12" s="12">
        <v>156</v>
      </c>
      <c r="Q12" s="23">
        <f t="shared" si="0"/>
        <v>7980</v>
      </c>
    </row>
    <row r="13" spans="1:17" ht="84.95" customHeight="1" x14ac:dyDescent="0.2">
      <c r="A13" s="11" t="s">
        <v>44</v>
      </c>
      <c r="B13" s="11"/>
      <c r="C13" s="12" t="s">
        <v>56</v>
      </c>
      <c r="D13" s="14" t="s">
        <v>40</v>
      </c>
      <c r="E13" s="12" t="s">
        <v>55</v>
      </c>
      <c r="F13" s="12" t="s">
        <v>30</v>
      </c>
      <c r="G13" s="12" t="s">
        <v>34</v>
      </c>
      <c r="H13" s="19">
        <v>23</v>
      </c>
      <c r="I13" s="12"/>
      <c r="J13" s="12"/>
      <c r="K13" s="12">
        <v>3504</v>
      </c>
      <c r="L13" s="12">
        <v>3360</v>
      </c>
      <c r="M13" s="12">
        <v>1848</v>
      </c>
      <c r="N13" s="12">
        <v>0</v>
      </c>
      <c r="O13" s="12"/>
      <c r="P13" s="12">
        <v>528</v>
      </c>
      <c r="Q13" s="23">
        <f t="shared" si="0"/>
        <v>9240</v>
      </c>
    </row>
    <row r="14" spans="1:17" ht="84.95" customHeight="1" x14ac:dyDescent="0.2">
      <c r="A14" s="11" t="s">
        <v>44</v>
      </c>
      <c r="B14" s="11"/>
      <c r="C14" s="12" t="s">
        <v>57</v>
      </c>
      <c r="D14" s="14" t="s">
        <v>58</v>
      </c>
      <c r="E14" s="12" t="s">
        <v>55</v>
      </c>
      <c r="F14" s="12" t="s">
        <v>30</v>
      </c>
      <c r="G14" s="12" t="s">
        <v>34</v>
      </c>
      <c r="H14" s="19">
        <v>23</v>
      </c>
      <c r="I14" s="12"/>
      <c r="J14" s="12"/>
      <c r="K14" s="12">
        <v>939</v>
      </c>
      <c r="L14" s="12">
        <v>699</v>
      </c>
      <c r="M14" s="12">
        <v>63</v>
      </c>
      <c r="N14" s="12">
        <v>15</v>
      </c>
      <c r="O14" s="12"/>
      <c r="Q14" s="23">
        <f t="shared" si="0"/>
        <v>1716</v>
      </c>
    </row>
    <row r="15" spans="1:17" ht="84.95" customHeight="1" x14ac:dyDescent="0.2">
      <c r="A15" s="11" t="s">
        <v>44</v>
      </c>
      <c r="B15" s="11"/>
      <c r="C15" s="12" t="s">
        <v>59</v>
      </c>
      <c r="D15" s="14" t="s">
        <v>60</v>
      </c>
      <c r="E15" s="12" t="s">
        <v>61</v>
      </c>
      <c r="F15" s="12" t="s">
        <v>25</v>
      </c>
      <c r="G15" s="14" t="s">
        <v>37</v>
      </c>
      <c r="H15" s="19">
        <v>23</v>
      </c>
      <c r="I15" s="12"/>
      <c r="J15" s="12"/>
      <c r="K15" s="12">
        <v>14</v>
      </c>
      <c r="L15" s="12">
        <v>218</v>
      </c>
      <c r="M15" s="12">
        <v>1374</v>
      </c>
      <c r="N15" s="12">
        <v>14</v>
      </c>
      <c r="O15" s="12"/>
      <c r="Q15" s="23">
        <f t="shared" si="0"/>
        <v>1620</v>
      </c>
    </row>
    <row r="16" spans="1:17" ht="84.95" customHeight="1" x14ac:dyDescent="0.2">
      <c r="A16" s="11" t="s">
        <v>44</v>
      </c>
      <c r="B16" s="11"/>
      <c r="C16" s="12" t="s">
        <v>62</v>
      </c>
      <c r="D16" s="14" t="s">
        <v>63</v>
      </c>
      <c r="E16" s="12" t="s">
        <v>64</v>
      </c>
      <c r="F16" s="12" t="s">
        <v>25</v>
      </c>
      <c r="G16" s="14" t="s">
        <v>34</v>
      </c>
      <c r="H16" s="19">
        <v>25</v>
      </c>
      <c r="I16" s="12"/>
      <c r="J16" s="12"/>
      <c r="K16" s="12">
        <v>6204</v>
      </c>
      <c r="L16" s="12">
        <v>360</v>
      </c>
      <c r="M16" s="12">
        <v>72</v>
      </c>
      <c r="N16" s="12">
        <v>72</v>
      </c>
      <c r="O16" s="12"/>
      <c r="Q16" s="23">
        <f t="shared" si="0"/>
        <v>6708</v>
      </c>
    </row>
    <row r="17" spans="1:24" ht="84.95" customHeight="1" x14ac:dyDescent="0.2">
      <c r="A17" s="11" t="s">
        <v>44</v>
      </c>
      <c r="B17" s="11"/>
      <c r="C17" s="12" t="s">
        <v>65</v>
      </c>
      <c r="D17" s="14" t="s">
        <v>66</v>
      </c>
      <c r="E17" s="12" t="s">
        <v>67</v>
      </c>
      <c r="F17" s="12" t="s">
        <v>25</v>
      </c>
      <c r="G17" s="14" t="s">
        <v>26</v>
      </c>
      <c r="H17" s="19">
        <v>42</v>
      </c>
      <c r="I17" s="12"/>
      <c r="J17" s="12"/>
      <c r="K17" s="12">
        <v>1928</v>
      </c>
      <c r="L17" s="12">
        <v>5552</v>
      </c>
      <c r="M17" s="12">
        <v>6656</v>
      </c>
      <c r="N17" s="12">
        <v>320</v>
      </c>
      <c r="O17" s="12"/>
      <c r="Q17" s="23">
        <f t="shared" si="0"/>
        <v>14456</v>
      </c>
    </row>
    <row r="18" spans="1:24" ht="78.95" customHeight="1" x14ac:dyDescent="0.2">
      <c r="A18" t="s">
        <v>68</v>
      </c>
      <c r="C18" s="14" t="s">
        <v>69</v>
      </c>
      <c r="D18" s="14" t="s">
        <v>70</v>
      </c>
      <c r="E18" s="14" t="s">
        <v>71</v>
      </c>
      <c r="F18" s="14"/>
      <c r="G18" s="14" t="s">
        <v>72</v>
      </c>
      <c r="H18" s="20">
        <v>27</v>
      </c>
      <c r="I18" s="20"/>
      <c r="J18" s="21">
        <v>36</v>
      </c>
      <c r="K18" s="21">
        <v>156</v>
      </c>
      <c r="L18" s="21">
        <v>216</v>
      </c>
      <c r="M18" s="21">
        <v>228</v>
      </c>
      <c r="N18" s="21">
        <v>192</v>
      </c>
      <c r="O18" s="22"/>
      <c r="P18" s="22"/>
      <c r="Q18" s="23">
        <f t="shared" si="0"/>
        <v>828</v>
      </c>
      <c r="R18" s="24"/>
      <c r="S18" s="25">
        <v>828</v>
      </c>
      <c r="T18" s="26" t="s">
        <v>73</v>
      </c>
      <c r="U18" s="24">
        <v>7261.56</v>
      </c>
      <c r="V18" s="24">
        <v>11</v>
      </c>
      <c r="W18" s="24">
        <v>9108</v>
      </c>
      <c r="X18" s="24">
        <v>22356</v>
      </c>
    </row>
    <row r="19" spans="1:24" ht="78.95" customHeight="1" x14ac:dyDescent="0.2">
      <c r="A19" t="s">
        <v>68</v>
      </c>
      <c r="C19" s="14" t="s">
        <v>74</v>
      </c>
      <c r="D19" s="14" t="s">
        <v>49</v>
      </c>
      <c r="E19" s="14" t="s">
        <v>75</v>
      </c>
      <c r="F19" s="14"/>
      <c r="G19" s="14" t="s">
        <v>26</v>
      </c>
      <c r="H19" s="20">
        <v>36</v>
      </c>
      <c r="I19" s="20"/>
      <c r="J19" s="21">
        <v>48</v>
      </c>
      <c r="K19" s="21">
        <v>168</v>
      </c>
      <c r="L19" s="21">
        <v>408</v>
      </c>
      <c r="M19" s="21">
        <v>384</v>
      </c>
      <c r="N19" s="21">
        <v>192</v>
      </c>
      <c r="O19" s="22"/>
      <c r="P19" s="22"/>
      <c r="Q19" s="23">
        <f t="shared" si="0"/>
        <v>1200</v>
      </c>
      <c r="R19" s="24"/>
      <c r="S19" s="25">
        <v>1200</v>
      </c>
      <c r="T19" s="26" t="s">
        <v>76</v>
      </c>
      <c r="U19" s="24">
        <v>11952</v>
      </c>
      <c r="V19" s="24">
        <v>12.5</v>
      </c>
      <c r="W19" s="24">
        <v>15000</v>
      </c>
      <c r="X19" s="24">
        <v>43200</v>
      </c>
    </row>
    <row r="20" spans="1:24" ht="78.95" customHeight="1" x14ac:dyDescent="0.2">
      <c r="A20" t="s">
        <v>68</v>
      </c>
      <c r="C20" s="14" t="s">
        <v>77</v>
      </c>
      <c r="D20" s="14" t="s">
        <v>70</v>
      </c>
      <c r="E20" s="14" t="s">
        <v>78</v>
      </c>
      <c r="F20" s="14"/>
      <c r="G20" s="14" t="s">
        <v>72</v>
      </c>
      <c r="H20" s="20">
        <v>27</v>
      </c>
      <c r="I20" s="20"/>
      <c r="J20" s="21">
        <v>36</v>
      </c>
      <c r="K20" s="21">
        <v>108</v>
      </c>
      <c r="L20" s="21">
        <v>252</v>
      </c>
      <c r="M20" s="21">
        <v>276</v>
      </c>
      <c r="N20" s="21">
        <v>168</v>
      </c>
      <c r="O20" s="22"/>
      <c r="P20" s="22"/>
      <c r="Q20" s="23">
        <f t="shared" si="0"/>
        <v>840</v>
      </c>
      <c r="R20" s="24"/>
      <c r="S20" s="25">
        <v>840</v>
      </c>
      <c r="T20" s="26" t="s">
        <v>79</v>
      </c>
      <c r="U20" s="24">
        <v>7761.6</v>
      </c>
      <c r="V20" s="24">
        <v>11.6</v>
      </c>
      <c r="W20" s="24">
        <v>9744</v>
      </c>
      <c r="X20" s="24">
        <v>22680</v>
      </c>
    </row>
    <row r="21" spans="1:24" ht="78.95" customHeight="1" x14ac:dyDescent="0.2">
      <c r="A21" t="s">
        <v>68</v>
      </c>
      <c r="C21" s="14" t="s">
        <v>80</v>
      </c>
      <c r="D21" s="14" t="s">
        <v>81</v>
      </c>
      <c r="E21" s="14" t="s">
        <v>82</v>
      </c>
      <c r="F21" s="14"/>
      <c r="G21" s="14" t="s">
        <v>37</v>
      </c>
      <c r="H21" s="20">
        <v>20</v>
      </c>
      <c r="I21" s="20"/>
      <c r="J21" s="21">
        <v>12</v>
      </c>
      <c r="K21" s="21">
        <v>0</v>
      </c>
      <c r="L21" s="21">
        <v>36</v>
      </c>
      <c r="M21" s="21">
        <v>24</v>
      </c>
      <c r="N21" s="21">
        <v>0</v>
      </c>
      <c r="O21" s="21"/>
      <c r="P21" s="21"/>
      <c r="Q21" s="23">
        <f t="shared" si="0"/>
        <v>72</v>
      </c>
      <c r="R21" s="24"/>
      <c r="S21" s="25">
        <v>72</v>
      </c>
      <c r="T21" s="26" t="s">
        <v>83</v>
      </c>
      <c r="U21" s="24">
        <v>381.6</v>
      </c>
      <c r="V21" s="24">
        <v>6.5</v>
      </c>
      <c r="W21" s="24">
        <v>468</v>
      </c>
      <c r="X21" s="24">
        <v>1440</v>
      </c>
    </row>
    <row r="22" spans="1:24" ht="78.95" customHeight="1" x14ac:dyDescent="0.2">
      <c r="A22" t="s">
        <v>68</v>
      </c>
      <c r="C22" s="14" t="s">
        <v>84</v>
      </c>
      <c r="D22" s="14" t="s">
        <v>49</v>
      </c>
      <c r="E22" s="14" t="s">
        <v>82</v>
      </c>
      <c r="F22" s="14"/>
      <c r="G22" s="14" t="s">
        <v>37</v>
      </c>
      <c r="H22" s="20">
        <v>20</v>
      </c>
      <c r="I22" s="20"/>
      <c r="J22" s="21">
        <v>36</v>
      </c>
      <c r="K22" s="21">
        <v>48</v>
      </c>
      <c r="L22" s="21">
        <v>36</v>
      </c>
      <c r="M22" s="21">
        <v>24</v>
      </c>
      <c r="N22" s="21">
        <v>0</v>
      </c>
      <c r="O22" s="21"/>
      <c r="P22" s="21"/>
      <c r="Q22" s="23">
        <f t="shared" si="0"/>
        <v>144</v>
      </c>
      <c r="R22" s="24"/>
      <c r="S22" s="25">
        <v>144</v>
      </c>
      <c r="T22" s="26" t="s">
        <v>83</v>
      </c>
      <c r="U22" s="24">
        <v>763.2</v>
      </c>
      <c r="V22" s="24">
        <v>6.5</v>
      </c>
      <c r="W22" s="24">
        <v>936</v>
      </c>
      <c r="X22" s="24">
        <v>2880</v>
      </c>
    </row>
    <row r="23" spans="1:24" ht="78.95" customHeight="1" x14ac:dyDescent="0.2">
      <c r="A23" t="s">
        <v>68</v>
      </c>
      <c r="C23" s="14" t="s">
        <v>85</v>
      </c>
      <c r="D23" s="14" t="s">
        <v>70</v>
      </c>
      <c r="E23" s="14" t="s">
        <v>86</v>
      </c>
      <c r="F23" s="14"/>
      <c r="G23" s="14" t="s">
        <v>37</v>
      </c>
      <c r="H23" s="20">
        <v>20</v>
      </c>
      <c r="I23" s="20"/>
      <c r="J23" s="21">
        <v>0</v>
      </c>
      <c r="K23" s="21">
        <v>12</v>
      </c>
      <c r="L23" s="21">
        <v>72</v>
      </c>
      <c r="M23" s="21">
        <v>12</v>
      </c>
      <c r="N23" s="21">
        <v>0</v>
      </c>
      <c r="O23" s="21"/>
      <c r="P23" s="21"/>
      <c r="Q23" s="23">
        <f t="shared" si="0"/>
        <v>96</v>
      </c>
      <c r="R23" s="24"/>
      <c r="S23" s="25">
        <v>96</v>
      </c>
      <c r="T23" s="26" t="s">
        <v>87</v>
      </c>
      <c r="U23" s="24">
        <v>481.92</v>
      </c>
      <c r="V23" s="24">
        <v>6.3</v>
      </c>
      <c r="W23" s="24">
        <v>604.79999999999995</v>
      </c>
      <c r="X23" s="24">
        <v>1920</v>
      </c>
    </row>
    <row r="24" spans="1:24" ht="78.95" customHeight="1" x14ac:dyDescent="0.2">
      <c r="A24" t="s">
        <v>68</v>
      </c>
      <c r="C24" s="14" t="s">
        <v>88</v>
      </c>
      <c r="D24" s="14" t="s">
        <v>89</v>
      </c>
      <c r="E24" s="14" t="s">
        <v>90</v>
      </c>
      <c r="F24" s="14"/>
      <c r="G24" s="14" t="s">
        <v>91</v>
      </c>
      <c r="H24" s="20">
        <v>27</v>
      </c>
      <c r="I24" s="20"/>
      <c r="J24" s="21">
        <v>48</v>
      </c>
      <c r="K24" s="21">
        <v>252</v>
      </c>
      <c r="L24" s="21">
        <v>432</v>
      </c>
      <c r="M24" s="21">
        <v>396</v>
      </c>
      <c r="N24" s="21">
        <v>252</v>
      </c>
      <c r="O24" s="21"/>
      <c r="P24" s="21"/>
      <c r="Q24" s="23">
        <f t="shared" si="0"/>
        <v>1380</v>
      </c>
      <c r="R24" s="24"/>
      <c r="S24" s="25">
        <v>1380</v>
      </c>
      <c r="T24" s="26" t="s">
        <v>92</v>
      </c>
      <c r="U24" s="24">
        <v>12502.8</v>
      </c>
      <c r="V24" s="24">
        <v>11</v>
      </c>
      <c r="W24" s="24">
        <v>15180</v>
      </c>
      <c r="X24" s="24">
        <v>37260</v>
      </c>
    </row>
    <row r="25" spans="1:24" ht="78.95" customHeight="1" x14ac:dyDescent="0.2">
      <c r="A25" t="s">
        <v>68</v>
      </c>
      <c r="C25" s="14" t="s">
        <v>93</v>
      </c>
      <c r="D25" s="14" t="s">
        <v>70</v>
      </c>
      <c r="E25" s="14" t="s">
        <v>94</v>
      </c>
      <c r="F25" s="14"/>
      <c r="G25" s="14" t="s">
        <v>95</v>
      </c>
      <c r="H25" s="20">
        <v>27</v>
      </c>
      <c r="I25" s="20"/>
      <c r="J25" s="21">
        <v>0</v>
      </c>
      <c r="K25" s="21">
        <v>24</v>
      </c>
      <c r="L25" s="21">
        <v>60</v>
      </c>
      <c r="M25" s="21">
        <v>72</v>
      </c>
      <c r="N25" s="21">
        <v>84</v>
      </c>
      <c r="O25" s="21">
        <v>72</v>
      </c>
      <c r="P25" s="21"/>
      <c r="Q25" s="23">
        <f t="shared" si="0"/>
        <v>312</v>
      </c>
      <c r="R25" s="24"/>
      <c r="S25" s="25">
        <v>312</v>
      </c>
      <c r="T25" s="26" t="s">
        <v>73</v>
      </c>
      <c r="U25" s="24">
        <v>2736.24</v>
      </c>
      <c r="V25" s="24">
        <v>11</v>
      </c>
      <c r="W25" s="24">
        <v>3432</v>
      </c>
      <c r="X25" s="24">
        <v>8424</v>
      </c>
    </row>
    <row r="26" spans="1:24" ht="78.95" customHeight="1" x14ac:dyDescent="0.2">
      <c r="A26" t="s">
        <v>68</v>
      </c>
      <c r="C26" s="14" t="s">
        <v>96</v>
      </c>
      <c r="D26" s="14" t="s">
        <v>97</v>
      </c>
      <c r="E26" s="14" t="s">
        <v>98</v>
      </c>
      <c r="F26" s="14"/>
      <c r="G26" s="14" t="s">
        <v>34</v>
      </c>
      <c r="H26" s="20">
        <v>23</v>
      </c>
      <c r="I26" s="20"/>
      <c r="J26" s="21">
        <v>60</v>
      </c>
      <c r="K26" s="21">
        <v>240</v>
      </c>
      <c r="L26" s="21">
        <v>288</v>
      </c>
      <c r="M26" s="21">
        <v>192</v>
      </c>
      <c r="N26" s="21">
        <v>84</v>
      </c>
      <c r="O26" s="21"/>
      <c r="P26" s="21"/>
      <c r="Q26" s="23">
        <f t="shared" si="0"/>
        <v>864</v>
      </c>
      <c r="R26" s="24"/>
      <c r="S26" s="25">
        <v>864</v>
      </c>
      <c r="T26" s="26" t="s">
        <v>99</v>
      </c>
      <c r="U26" s="24">
        <v>6687.36</v>
      </c>
      <c r="V26" s="24">
        <v>9</v>
      </c>
      <c r="W26" s="24">
        <v>7776</v>
      </c>
      <c r="X26" s="24">
        <v>19872</v>
      </c>
    </row>
    <row r="27" spans="1:24" ht="78.95" customHeight="1" x14ac:dyDescent="0.2">
      <c r="A27" t="s">
        <v>68</v>
      </c>
      <c r="C27" s="14" t="s">
        <v>100</v>
      </c>
      <c r="D27" s="14" t="s">
        <v>97</v>
      </c>
      <c r="E27" s="14" t="s">
        <v>101</v>
      </c>
      <c r="F27" s="14"/>
      <c r="G27" s="14" t="s">
        <v>34</v>
      </c>
      <c r="H27" s="20">
        <v>26</v>
      </c>
      <c r="I27" s="20"/>
      <c r="J27" s="21"/>
      <c r="K27" s="21"/>
      <c r="L27" s="21"/>
      <c r="M27" s="21"/>
      <c r="N27" s="21"/>
      <c r="O27" s="21"/>
      <c r="P27" s="21">
        <v>192</v>
      </c>
      <c r="Q27" s="23">
        <f t="shared" si="0"/>
        <v>192</v>
      </c>
      <c r="R27" s="24"/>
      <c r="S27" s="25">
        <v>192</v>
      </c>
      <c r="T27" s="26" t="s">
        <v>102</v>
      </c>
      <c r="U27" s="24">
        <v>1616.64</v>
      </c>
      <c r="V27" s="24">
        <v>9.75</v>
      </c>
      <c r="W27" s="24">
        <v>1872</v>
      </c>
      <c r="X27" s="24">
        <v>4992</v>
      </c>
    </row>
    <row r="28" spans="1:24" ht="78.95" customHeight="1" x14ac:dyDescent="0.2">
      <c r="A28" t="s">
        <v>68</v>
      </c>
      <c r="C28" s="14" t="s">
        <v>103</v>
      </c>
      <c r="D28" s="14" t="s">
        <v>97</v>
      </c>
      <c r="E28" s="14" t="s">
        <v>104</v>
      </c>
      <c r="F28" s="14"/>
      <c r="G28" s="14" t="s">
        <v>26</v>
      </c>
      <c r="H28" s="20">
        <v>40</v>
      </c>
      <c r="I28" s="20"/>
      <c r="J28" s="21">
        <v>48</v>
      </c>
      <c r="K28" s="21">
        <v>168</v>
      </c>
      <c r="L28" s="21">
        <v>408</v>
      </c>
      <c r="M28" s="21">
        <v>408</v>
      </c>
      <c r="N28" s="21">
        <v>192</v>
      </c>
      <c r="O28" s="21"/>
      <c r="P28" s="21"/>
      <c r="Q28" s="23">
        <f t="shared" si="0"/>
        <v>1224</v>
      </c>
      <c r="R28" s="24"/>
      <c r="S28" s="25">
        <v>1212</v>
      </c>
      <c r="T28" s="26" t="s">
        <v>105</v>
      </c>
      <c r="U28" s="24">
        <v>12919.92</v>
      </c>
      <c r="V28" s="24">
        <v>13</v>
      </c>
      <c r="W28" s="24">
        <v>15756</v>
      </c>
      <c r="X28" s="24">
        <v>48480</v>
      </c>
    </row>
    <row r="29" spans="1:24" ht="78.95" customHeight="1" x14ac:dyDescent="0.2">
      <c r="A29" t="s">
        <v>68</v>
      </c>
      <c r="C29" s="14" t="s">
        <v>106</v>
      </c>
      <c r="D29" s="14" t="s">
        <v>49</v>
      </c>
      <c r="E29" s="14" t="s">
        <v>104</v>
      </c>
      <c r="F29" s="14"/>
      <c r="G29" s="14" t="s">
        <v>26</v>
      </c>
      <c r="H29" s="20">
        <v>40</v>
      </c>
      <c r="I29" s="20"/>
      <c r="J29" s="21">
        <v>48</v>
      </c>
      <c r="K29" s="21">
        <v>168</v>
      </c>
      <c r="L29" s="21">
        <v>408</v>
      </c>
      <c r="M29" s="21">
        <v>396</v>
      </c>
      <c r="N29" s="21">
        <v>192</v>
      </c>
      <c r="O29" s="21"/>
      <c r="P29" s="21"/>
      <c r="Q29" s="23">
        <f t="shared" si="0"/>
        <v>1212</v>
      </c>
      <c r="R29" s="24"/>
      <c r="S29" s="25">
        <v>1224</v>
      </c>
      <c r="T29" s="26" t="s">
        <v>105</v>
      </c>
      <c r="U29" s="24">
        <v>13047.84</v>
      </c>
      <c r="V29" s="24">
        <v>13</v>
      </c>
      <c r="W29" s="24">
        <v>15912</v>
      </c>
      <c r="X29" s="24">
        <v>48960</v>
      </c>
    </row>
    <row r="30" spans="1:24" ht="78.95" customHeight="1" x14ac:dyDescent="0.2">
      <c r="A30" t="s">
        <v>68</v>
      </c>
      <c r="C30" s="14" t="s">
        <v>107</v>
      </c>
      <c r="D30" s="14" t="s">
        <v>58</v>
      </c>
      <c r="E30" s="14" t="s">
        <v>104</v>
      </c>
      <c r="F30" s="14"/>
      <c r="G30" s="14" t="s">
        <v>26</v>
      </c>
      <c r="H30" s="20">
        <v>40</v>
      </c>
      <c r="I30" s="20"/>
      <c r="J30" s="21">
        <v>48</v>
      </c>
      <c r="K30" s="21">
        <v>168</v>
      </c>
      <c r="L30" s="21">
        <v>408</v>
      </c>
      <c r="M30" s="21">
        <v>396</v>
      </c>
      <c r="N30" s="21">
        <v>192</v>
      </c>
      <c r="O30" s="21"/>
      <c r="P30" s="21"/>
      <c r="Q30" s="23">
        <f t="shared" si="0"/>
        <v>1212</v>
      </c>
      <c r="R30" s="24"/>
      <c r="S30" s="25">
        <v>1212</v>
      </c>
      <c r="T30" s="26" t="s">
        <v>105</v>
      </c>
      <c r="U30" s="24">
        <v>12919.92</v>
      </c>
      <c r="V30" s="24">
        <v>13</v>
      </c>
      <c r="W30" s="24">
        <v>15756</v>
      </c>
      <c r="X30" s="24">
        <v>48480</v>
      </c>
    </row>
    <row r="31" spans="1:24" ht="78.95" customHeight="1" x14ac:dyDescent="0.2">
      <c r="A31" t="s">
        <v>68</v>
      </c>
      <c r="C31" s="14" t="s">
        <v>108</v>
      </c>
      <c r="D31" s="14" t="s">
        <v>81</v>
      </c>
      <c r="E31" s="14" t="s">
        <v>109</v>
      </c>
      <c r="F31" s="14"/>
      <c r="G31" s="14" t="s">
        <v>34</v>
      </c>
      <c r="H31" s="20">
        <v>23</v>
      </c>
      <c r="I31" s="20"/>
      <c r="J31" s="21">
        <v>0</v>
      </c>
      <c r="K31" s="21">
        <v>24</v>
      </c>
      <c r="L31" s="21">
        <v>36</v>
      </c>
      <c r="M31" s="21">
        <v>24</v>
      </c>
      <c r="N31" s="21">
        <v>0</v>
      </c>
      <c r="O31" s="21"/>
      <c r="P31" s="21"/>
      <c r="Q31" s="23">
        <f t="shared" si="0"/>
        <v>84</v>
      </c>
      <c r="R31" s="24"/>
      <c r="S31" s="25">
        <v>84</v>
      </c>
      <c r="T31" s="26" t="s">
        <v>110</v>
      </c>
      <c r="U31" s="24">
        <v>588.84</v>
      </c>
      <c r="V31" s="24">
        <v>8.6</v>
      </c>
      <c r="W31" s="24">
        <v>722.4</v>
      </c>
      <c r="X31" s="24">
        <v>1932</v>
      </c>
    </row>
    <row r="32" spans="1:24" ht="78.95" customHeight="1" x14ac:dyDescent="0.2">
      <c r="A32" t="s">
        <v>68</v>
      </c>
      <c r="C32" s="14" t="s">
        <v>111</v>
      </c>
      <c r="D32" s="14" t="s">
        <v>49</v>
      </c>
      <c r="E32" s="14" t="s">
        <v>109</v>
      </c>
      <c r="F32" s="14"/>
      <c r="G32" s="14" t="s">
        <v>34</v>
      </c>
      <c r="H32" s="20">
        <v>23</v>
      </c>
      <c r="I32" s="20"/>
      <c r="J32" s="21">
        <v>0</v>
      </c>
      <c r="K32" s="21">
        <v>24</v>
      </c>
      <c r="L32" s="21">
        <v>24</v>
      </c>
      <c r="M32" s="21">
        <v>24</v>
      </c>
      <c r="N32" s="21">
        <v>0</v>
      </c>
      <c r="O32" s="21"/>
      <c r="P32" s="21"/>
      <c r="Q32" s="23">
        <f t="shared" si="0"/>
        <v>72</v>
      </c>
      <c r="R32" s="24"/>
      <c r="S32" s="25">
        <v>72</v>
      </c>
      <c r="T32" s="26" t="s">
        <v>110</v>
      </c>
      <c r="U32" s="24">
        <v>504.72</v>
      </c>
      <c r="V32" s="24">
        <v>8.6</v>
      </c>
      <c r="W32" s="24">
        <v>619.20000000000005</v>
      </c>
      <c r="X32" s="24">
        <v>1656</v>
      </c>
    </row>
    <row r="33" spans="1:24" ht="78.95" customHeight="1" x14ac:dyDescent="0.2">
      <c r="A33" t="s">
        <v>68</v>
      </c>
      <c r="C33" s="14" t="s">
        <v>112</v>
      </c>
      <c r="D33" s="14" t="s">
        <v>89</v>
      </c>
      <c r="E33" s="14" t="s">
        <v>113</v>
      </c>
      <c r="F33" s="14"/>
      <c r="G33" s="14" t="s">
        <v>37</v>
      </c>
      <c r="H33" s="20">
        <v>20</v>
      </c>
      <c r="I33" s="20"/>
      <c r="J33" s="21">
        <v>0</v>
      </c>
      <c r="K33" s="21">
        <v>12</v>
      </c>
      <c r="L33" s="21">
        <v>24</v>
      </c>
      <c r="M33" s="21">
        <v>12</v>
      </c>
      <c r="N33" s="21">
        <v>0</v>
      </c>
      <c r="O33" s="21"/>
      <c r="P33" s="21"/>
      <c r="Q33" s="23">
        <f t="shared" si="0"/>
        <v>48</v>
      </c>
      <c r="R33" s="24"/>
      <c r="S33" s="25">
        <v>48</v>
      </c>
      <c r="T33" s="26" t="s">
        <v>87</v>
      </c>
      <c r="U33" s="24">
        <v>240.96</v>
      </c>
      <c r="V33" s="24">
        <v>6.3</v>
      </c>
      <c r="W33" s="24">
        <v>302.39999999999998</v>
      </c>
      <c r="X33" s="24">
        <v>960</v>
      </c>
    </row>
    <row r="34" spans="1:24" ht="78.95" customHeight="1" x14ac:dyDescent="0.2">
      <c r="A34" t="s">
        <v>68</v>
      </c>
      <c r="C34" s="14" t="s">
        <v>114</v>
      </c>
      <c r="D34" s="14" t="s">
        <v>40</v>
      </c>
      <c r="E34" s="14" t="s">
        <v>115</v>
      </c>
      <c r="F34" s="14"/>
      <c r="G34" s="14" t="s">
        <v>34</v>
      </c>
      <c r="H34" s="20">
        <v>23</v>
      </c>
      <c r="I34" s="20"/>
      <c r="J34" s="21">
        <v>0</v>
      </c>
      <c r="K34" s="21">
        <v>36</v>
      </c>
      <c r="L34" s="21">
        <v>60</v>
      </c>
      <c r="M34" s="21">
        <v>132</v>
      </c>
      <c r="N34" s="21">
        <v>120</v>
      </c>
      <c r="O34" s="21">
        <v>48</v>
      </c>
      <c r="P34" s="21"/>
      <c r="Q34" s="23">
        <f t="shared" si="0"/>
        <v>396</v>
      </c>
      <c r="R34" s="24"/>
      <c r="S34" s="25">
        <v>396</v>
      </c>
      <c r="T34" s="26" t="s">
        <v>116</v>
      </c>
      <c r="U34" s="24">
        <v>2827.44</v>
      </c>
      <c r="V34" s="24">
        <v>8.75</v>
      </c>
      <c r="W34" s="24">
        <v>3465</v>
      </c>
      <c r="X34" s="24">
        <v>9108</v>
      </c>
    </row>
    <row r="35" spans="1:24" ht="78.95" customHeight="1" x14ac:dyDescent="0.2">
      <c r="A35" t="s">
        <v>68</v>
      </c>
      <c r="C35" s="14" t="s">
        <v>117</v>
      </c>
      <c r="D35" s="14" t="s">
        <v>40</v>
      </c>
      <c r="E35" s="14" t="s">
        <v>118</v>
      </c>
      <c r="F35" s="14"/>
      <c r="G35" s="14" t="s">
        <v>37</v>
      </c>
      <c r="H35" s="20">
        <v>23</v>
      </c>
      <c r="I35" s="20"/>
      <c r="J35" s="21">
        <v>0</v>
      </c>
      <c r="K35" s="21">
        <v>0</v>
      </c>
      <c r="L35" s="21">
        <v>36</v>
      </c>
      <c r="M35" s="21">
        <v>24</v>
      </c>
      <c r="N35" s="21">
        <v>0</v>
      </c>
      <c r="O35" s="21">
        <v>0</v>
      </c>
      <c r="P35" s="21">
        <v>0</v>
      </c>
      <c r="Q35" s="23">
        <f t="shared" si="0"/>
        <v>60</v>
      </c>
      <c r="R35" s="24"/>
      <c r="S35" s="25">
        <v>60</v>
      </c>
      <c r="T35" s="26" t="s">
        <v>83</v>
      </c>
      <c r="U35" s="24">
        <v>318</v>
      </c>
      <c r="V35" s="24">
        <v>6.5</v>
      </c>
      <c r="W35" s="24">
        <v>390</v>
      </c>
      <c r="X35" s="24">
        <v>1380</v>
      </c>
    </row>
    <row r="36" spans="1:24" ht="78.95" customHeight="1" x14ac:dyDescent="0.2">
      <c r="A36" t="s">
        <v>68</v>
      </c>
      <c r="C36" s="14" t="s">
        <v>119</v>
      </c>
      <c r="D36" s="14" t="s">
        <v>97</v>
      </c>
      <c r="E36" s="14" t="s">
        <v>120</v>
      </c>
      <c r="F36" s="14"/>
      <c r="G36" s="14" t="s">
        <v>121</v>
      </c>
      <c r="H36" s="20">
        <v>25</v>
      </c>
      <c r="I36" s="20"/>
      <c r="J36" s="21">
        <v>36</v>
      </c>
      <c r="K36" s="21">
        <v>36</v>
      </c>
      <c r="L36" s="21">
        <v>0</v>
      </c>
      <c r="M36" s="21">
        <v>0</v>
      </c>
      <c r="N36" s="21"/>
      <c r="O36" s="21"/>
      <c r="P36" s="21"/>
      <c r="Q36" s="23">
        <f t="shared" si="0"/>
        <v>72</v>
      </c>
      <c r="R36" s="24"/>
      <c r="S36" s="25">
        <v>72</v>
      </c>
      <c r="T36" s="26" t="s">
        <v>102</v>
      </c>
      <c r="U36" s="24">
        <v>606.24</v>
      </c>
      <c r="V36" s="24">
        <v>10</v>
      </c>
      <c r="W36" s="24">
        <v>720</v>
      </c>
      <c r="X36" s="24">
        <v>1800</v>
      </c>
    </row>
    <row r="37" spans="1:24" ht="78.95" customHeight="1" x14ac:dyDescent="0.2">
      <c r="A37" t="s">
        <v>68</v>
      </c>
      <c r="C37" s="14" t="s">
        <v>122</v>
      </c>
      <c r="D37" s="14" t="s">
        <v>49</v>
      </c>
      <c r="E37" s="14" t="s">
        <v>123</v>
      </c>
      <c r="F37" s="14"/>
      <c r="G37" s="14" t="s">
        <v>72</v>
      </c>
      <c r="H37" s="20">
        <v>27</v>
      </c>
      <c r="I37" s="20"/>
      <c r="J37" s="21">
        <v>12</v>
      </c>
      <c r="K37" s="21">
        <v>24</v>
      </c>
      <c r="L37" s="21">
        <v>0</v>
      </c>
      <c r="M37" s="21">
        <v>0</v>
      </c>
      <c r="N37" s="21">
        <v>0</v>
      </c>
      <c r="O37" s="21"/>
      <c r="P37" s="21"/>
      <c r="Q37" s="23">
        <f t="shared" si="0"/>
        <v>36</v>
      </c>
      <c r="R37" s="24"/>
      <c r="S37" s="25">
        <v>36</v>
      </c>
      <c r="T37" s="26" t="s">
        <v>124</v>
      </c>
      <c r="U37" s="24">
        <v>310.68</v>
      </c>
      <c r="V37" s="24">
        <v>10.6</v>
      </c>
      <c r="W37" s="24">
        <v>381.6</v>
      </c>
      <c r="X37" s="24">
        <v>972</v>
      </c>
    </row>
    <row r="38" spans="1:24" ht="78.95" customHeight="1" x14ac:dyDescent="0.2">
      <c r="A38" t="s">
        <v>68</v>
      </c>
      <c r="C38" s="14" t="s">
        <v>125</v>
      </c>
      <c r="D38" s="14" t="s">
        <v>97</v>
      </c>
      <c r="E38" s="14" t="s">
        <v>126</v>
      </c>
      <c r="F38" s="14"/>
      <c r="G38" s="14" t="s">
        <v>37</v>
      </c>
      <c r="H38" s="20">
        <v>23</v>
      </c>
      <c r="I38" s="20"/>
      <c r="J38" s="21">
        <v>0</v>
      </c>
      <c r="K38" s="21">
        <v>0</v>
      </c>
      <c r="L38" s="21">
        <v>12</v>
      </c>
      <c r="M38" s="21">
        <v>0</v>
      </c>
      <c r="N38" s="21">
        <v>12</v>
      </c>
      <c r="O38" s="21"/>
      <c r="P38" s="21"/>
      <c r="Q38" s="23">
        <f t="shared" si="0"/>
        <v>24</v>
      </c>
      <c r="R38" s="24"/>
      <c r="S38" s="25">
        <v>24</v>
      </c>
      <c r="T38" s="26" t="s">
        <v>127</v>
      </c>
      <c r="U38" s="24">
        <v>123.84</v>
      </c>
      <c r="V38" s="24">
        <v>6.5</v>
      </c>
      <c r="W38" s="24">
        <v>156</v>
      </c>
      <c r="X38" s="24">
        <v>552</v>
      </c>
    </row>
    <row r="39" spans="1:24" ht="78.95" customHeight="1" x14ac:dyDescent="0.2">
      <c r="A39" t="s">
        <v>68</v>
      </c>
      <c r="C39" s="14" t="s">
        <v>128</v>
      </c>
      <c r="D39" s="14" t="s">
        <v>58</v>
      </c>
      <c r="E39" s="14" t="s">
        <v>129</v>
      </c>
      <c r="F39" s="14"/>
      <c r="G39" s="14"/>
      <c r="H39" s="20">
        <v>25</v>
      </c>
      <c r="I39" s="20"/>
      <c r="J39" s="21">
        <v>0</v>
      </c>
      <c r="K39" s="21">
        <v>0</v>
      </c>
      <c r="L39" s="21">
        <v>24</v>
      </c>
      <c r="M39" s="21">
        <v>48</v>
      </c>
      <c r="N39" s="21">
        <v>24</v>
      </c>
      <c r="O39" s="21"/>
      <c r="P39" s="21"/>
      <c r="Q39" s="23">
        <f t="shared" si="0"/>
        <v>96</v>
      </c>
      <c r="R39" s="24"/>
      <c r="S39" s="25">
        <v>96</v>
      </c>
      <c r="T39" s="26" t="s">
        <v>130</v>
      </c>
      <c r="U39" s="24">
        <v>1130.8800000000001</v>
      </c>
      <c r="V39" s="24">
        <v>13.5</v>
      </c>
      <c r="W39" s="24">
        <v>1296</v>
      </c>
      <c r="X39" s="24">
        <v>2400</v>
      </c>
    </row>
    <row r="40" spans="1:24" ht="78.95" customHeight="1" x14ac:dyDescent="0.2">
      <c r="A40" t="s">
        <v>68</v>
      </c>
      <c r="C40" s="14" t="s">
        <v>131</v>
      </c>
      <c r="D40" s="14" t="s">
        <v>58</v>
      </c>
      <c r="E40" s="14" t="s">
        <v>132</v>
      </c>
      <c r="F40" s="14"/>
      <c r="G40" s="14" t="s">
        <v>37</v>
      </c>
      <c r="H40" s="27">
        <v>0</v>
      </c>
      <c r="I40" s="27"/>
      <c r="J40" s="21">
        <v>0</v>
      </c>
      <c r="K40" s="21">
        <v>0</v>
      </c>
      <c r="L40" s="21">
        <v>0</v>
      </c>
      <c r="M40" s="21">
        <v>24</v>
      </c>
      <c r="N40" s="21">
        <v>0</v>
      </c>
      <c r="O40" s="21"/>
      <c r="P40" s="21"/>
      <c r="Q40" s="23">
        <f t="shared" si="0"/>
        <v>24</v>
      </c>
      <c r="R40" s="24"/>
      <c r="S40" s="25">
        <v>24</v>
      </c>
      <c r="T40" s="26" t="s">
        <v>133</v>
      </c>
      <c r="U40" s="24">
        <v>119.76</v>
      </c>
      <c r="V40" s="24">
        <v>6.07</v>
      </c>
      <c r="W40" s="24">
        <v>145.68</v>
      </c>
      <c r="X40" s="24">
        <v>0</v>
      </c>
    </row>
    <row r="41" spans="1:24" ht="78.95" customHeight="1" x14ac:dyDescent="0.2">
      <c r="A41" t="s">
        <v>68</v>
      </c>
      <c r="C41" s="14" t="s">
        <v>134</v>
      </c>
      <c r="D41" s="14" t="s">
        <v>49</v>
      </c>
      <c r="E41" s="14" t="s">
        <v>135</v>
      </c>
      <c r="F41" s="14"/>
      <c r="G41" s="14" t="s">
        <v>26</v>
      </c>
      <c r="H41" s="20">
        <v>36</v>
      </c>
      <c r="I41" s="20"/>
      <c r="J41" s="21">
        <v>0</v>
      </c>
      <c r="K41" s="21">
        <v>0</v>
      </c>
      <c r="L41" s="21">
        <v>24</v>
      </c>
      <c r="M41" s="21">
        <v>0</v>
      </c>
      <c r="N41" s="21">
        <v>0</v>
      </c>
      <c r="O41" s="21"/>
      <c r="P41" s="21"/>
      <c r="Q41" s="23">
        <f t="shared" si="0"/>
        <v>24</v>
      </c>
      <c r="R41" s="24"/>
      <c r="S41" s="25">
        <v>24</v>
      </c>
      <c r="T41" s="26" t="s">
        <v>136</v>
      </c>
      <c r="U41" s="24">
        <v>230.4</v>
      </c>
      <c r="V41" s="24">
        <v>11.78</v>
      </c>
      <c r="W41" s="24">
        <v>282.72000000000003</v>
      </c>
      <c r="X41" s="24">
        <v>864</v>
      </c>
    </row>
    <row r="42" spans="1:24" ht="78.95" customHeight="1" x14ac:dyDescent="0.2">
      <c r="A42" t="s">
        <v>68</v>
      </c>
      <c r="C42" s="14" t="s">
        <v>137</v>
      </c>
      <c r="D42" s="14" t="s">
        <v>70</v>
      </c>
      <c r="E42" s="14" t="s">
        <v>138</v>
      </c>
      <c r="F42" s="14"/>
      <c r="G42" s="14" t="s">
        <v>72</v>
      </c>
      <c r="H42" s="20">
        <v>27</v>
      </c>
      <c r="I42" s="20"/>
      <c r="J42" s="21">
        <v>36</v>
      </c>
      <c r="K42" s="21">
        <v>108</v>
      </c>
      <c r="L42" s="21">
        <v>264</v>
      </c>
      <c r="M42" s="21">
        <v>276</v>
      </c>
      <c r="N42" s="21">
        <v>168</v>
      </c>
      <c r="O42" s="21"/>
      <c r="P42" s="21"/>
      <c r="Q42" s="23">
        <f t="shared" si="0"/>
        <v>852</v>
      </c>
      <c r="R42" s="24"/>
      <c r="S42" s="25">
        <v>852</v>
      </c>
      <c r="T42" s="26" t="s">
        <v>79</v>
      </c>
      <c r="U42" s="24">
        <v>7872.48</v>
      </c>
      <c r="V42" s="24">
        <v>11.6</v>
      </c>
      <c r="W42" s="24">
        <v>9883.2000000000007</v>
      </c>
      <c r="X42" s="24">
        <v>23004</v>
      </c>
    </row>
    <row r="43" spans="1:24" ht="78.95" customHeight="1" x14ac:dyDescent="0.2">
      <c r="A43" t="s">
        <v>68</v>
      </c>
      <c r="C43" s="14" t="s">
        <v>139</v>
      </c>
      <c r="D43" s="14" t="s">
        <v>40</v>
      </c>
      <c r="E43" s="14" t="s">
        <v>140</v>
      </c>
      <c r="F43" s="14"/>
      <c r="G43" s="14" t="s">
        <v>26</v>
      </c>
      <c r="H43" s="20">
        <v>40</v>
      </c>
      <c r="I43" s="20"/>
      <c r="J43" s="21">
        <v>36</v>
      </c>
      <c r="K43" s="21">
        <v>144</v>
      </c>
      <c r="L43" s="21">
        <v>408</v>
      </c>
      <c r="M43" s="21">
        <v>300</v>
      </c>
      <c r="N43" s="21">
        <v>192</v>
      </c>
      <c r="O43" s="21"/>
      <c r="P43" s="21"/>
      <c r="Q43" s="23">
        <f t="shared" si="0"/>
        <v>1080</v>
      </c>
      <c r="R43" s="24"/>
      <c r="S43" s="25">
        <v>1080</v>
      </c>
      <c r="T43" s="26" t="s">
        <v>141</v>
      </c>
      <c r="U43" s="24">
        <v>11847.6</v>
      </c>
      <c r="V43" s="24">
        <v>13.75</v>
      </c>
      <c r="W43" s="24">
        <v>14850</v>
      </c>
      <c r="X43" s="24">
        <v>43200</v>
      </c>
    </row>
    <row r="44" spans="1:24" ht="78.95" customHeight="1" x14ac:dyDescent="0.2">
      <c r="A44" t="s">
        <v>68</v>
      </c>
      <c r="C44" s="14" t="s">
        <v>142</v>
      </c>
      <c r="D44" s="14" t="s">
        <v>97</v>
      </c>
      <c r="E44" s="14" t="s">
        <v>140</v>
      </c>
      <c r="F44" s="14"/>
      <c r="G44" s="14" t="s">
        <v>26</v>
      </c>
      <c r="H44" s="20">
        <v>40</v>
      </c>
      <c r="I44" s="20"/>
      <c r="J44" s="21">
        <v>48</v>
      </c>
      <c r="K44" s="21">
        <v>168</v>
      </c>
      <c r="L44" s="21">
        <v>408</v>
      </c>
      <c r="M44" s="21">
        <v>396</v>
      </c>
      <c r="N44" s="21">
        <v>192</v>
      </c>
      <c r="O44" s="21"/>
      <c r="P44" s="21"/>
      <c r="Q44" s="23">
        <f t="shared" si="0"/>
        <v>1212</v>
      </c>
      <c r="R44" s="24"/>
      <c r="S44" s="25">
        <v>1212</v>
      </c>
      <c r="T44" s="26" t="s">
        <v>141</v>
      </c>
      <c r="U44" s="24">
        <v>13295.64</v>
      </c>
      <c r="V44" s="24">
        <v>13.75</v>
      </c>
      <c r="W44" s="24">
        <v>16665</v>
      </c>
      <c r="X44" s="24">
        <v>48480</v>
      </c>
    </row>
    <row r="45" spans="1:24" ht="78.95" customHeight="1" x14ac:dyDescent="0.2">
      <c r="A45" t="s">
        <v>68</v>
      </c>
      <c r="C45" s="14" t="s">
        <v>143</v>
      </c>
      <c r="D45" s="14" t="s">
        <v>81</v>
      </c>
      <c r="E45" s="14" t="s">
        <v>140</v>
      </c>
      <c r="F45" s="14"/>
      <c r="G45" s="14" t="s">
        <v>26</v>
      </c>
      <c r="H45" s="20">
        <v>40</v>
      </c>
      <c r="I45" s="20"/>
      <c r="J45" s="21">
        <v>48</v>
      </c>
      <c r="K45" s="21">
        <v>168</v>
      </c>
      <c r="L45" s="21">
        <v>408</v>
      </c>
      <c r="M45" s="21">
        <v>396</v>
      </c>
      <c r="N45" s="21">
        <v>192</v>
      </c>
      <c r="O45" s="21"/>
      <c r="P45" s="21"/>
      <c r="Q45" s="23">
        <f t="shared" si="0"/>
        <v>1212</v>
      </c>
      <c r="R45" s="24"/>
      <c r="S45" s="25">
        <v>1212</v>
      </c>
      <c r="T45" s="26" t="s">
        <v>144</v>
      </c>
      <c r="U45" s="24">
        <v>14422.8</v>
      </c>
      <c r="V45" s="24">
        <v>13.75</v>
      </c>
      <c r="W45" s="24">
        <v>16665</v>
      </c>
      <c r="X45" s="24">
        <v>48480</v>
      </c>
    </row>
    <row r="46" spans="1:24" ht="78.95" customHeight="1" x14ac:dyDescent="0.2">
      <c r="A46" t="s">
        <v>68</v>
      </c>
      <c r="C46" s="14" t="s">
        <v>145</v>
      </c>
      <c r="D46" s="14" t="s">
        <v>49</v>
      </c>
      <c r="E46" s="14" t="s">
        <v>146</v>
      </c>
      <c r="F46" s="14"/>
      <c r="G46" s="14" t="s">
        <v>72</v>
      </c>
      <c r="H46" s="20">
        <v>24</v>
      </c>
      <c r="I46" s="20"/>
      <c r="J46" s="21">
        <v>0</v>
      </c>
      <c r="K46" s="21">
        <v>36</v>
      </c>
      <c r="L46" s="21">
        <v>108</v>
      </c>
      <c r="M46" s="21">
        <v>108</v>
      </c>
      <c r="N46" s="21">
        <v>12</v>
      </c>
      <c r="O46" s="21"/>
      <c r="P46" s="21"/>
      <c r="Q46" s="23">
        <f t="shared" si="0"/>
        <v>264</v>
      </c>
      <c r="R46" s="24"/>
      <c r="S46" s="25">
        <v>264</v>
      </c>
      <c r="T46" s="26" t="s">
        <v>147</v>
      </c>
      <c r="U46" s="24">
        <v>2265.12</v>
      </c>
      <c r="V46" s="24">
        <v>10.75</v>
      </c>
      <c r="W46" s="24">
        <v>2838</v>
      </c>
      <c r="X46" s="24">
        <v>6336</v>
      </c>
    </row>
    <row r="47" spans="1:24" ht="78.95" customHeight="1" x14ac:dyDescent="0.2">
      <c r="A47" t="s">
        <v>68</v>
      </c>
      <c r="C47" s="14" t="s">
        <v>148</v>
      </c>
      <c r="D47" s="14" t="s">
        <v>40</v>
      </c>
      <c r="E47" s="14" t="s">
        <v>149</v>
      </c>
      <c r="F47" s="14"/>
      <c r="G47" s="14" t="s">
        <v>34</v>
      </c>
      <c r="H47" s="20">
        <v>25</v>
      </c>
      <c r="I47" s="20"/>
      <c r="J47" s="21">
        <v>0</v>
      </c>
      <c r="K47" s="21">
        <v>0</v>
      </c>
      <c r="L47" s="21">
        <v>0</v>
      </c>
      <c r="M47" s="21">
        <v>24</v>
      </c>
      <c r="N47" s="21">
        <v>36</v>
      </c>
      <c r="O47" s="21"/>
      <c r="P47" s="21"/>
      <c r="Q47" s="23">
        <f t="shared" si="0"/>
        <v>60</v>
      </c>
      <c r="R47" s="24"/>
      <c r="S47" s="25">
        <v>60</v>
      </c>
      <c r="T47" s="26" t="s">
        <v>150</v>
      </c>
      <c r="U47" s="24">
        <v>513</v>
      </c>
      <c r="V47" s="24">
        <v>9.8000000000000007</v>
      </c>
      <c r="W47" s="24">
        <v>588</v>
      </c>
      <c r="X47" s="24">
        <v>1500</v>
      </c>
    </row>
    <row r="48" spans="1:24" ht="78.95" customHeight="1" x14ac:dyDescent="0.2">
      <c r="A48" t="s">
        <v>68</v>
      </c>
      <c r="C48" s="14" t="s">
        <v>151</v>
      </c>
      <c r="D48" s="14" t="s">
        <v>58</v>
      </c>
      <c r="E48" s="14" t="s">
        <v>152</v>
      </c>
      <c r="F48" s="14"/>
      <c r="G48" s="14" t="s">
        <v>26</v>
      </c>
      <c r="H48" s="20">
        <v>38</v>
      </c>
      <c r="I48" s="20"/>
      <c r="J48" s="21">
        <v>0</v>
      </c>
      <c r="K48" s="21">
        <v>12</v>
      </c>
      <c r="L48" s="21">
        <v>12</v>
      </c>
      <c r="M48" s="21">
        <v>0</v>
      </c>
      <c r="N48" s="21">
        <v>0</v>
      </c>
      <c r="O48" s="21"/>
      <c r="P48" s="21"/>
      <c r="Q48" s="23">
        <f t="shared" si="0"/>
        <v>24</v>
      </c>
      <c r="R48" s="24"/>
      <c r="S48" s="25">
        <v>24</v>
      </c>
      <c r="T48" s="26" t="s">
        <v>153</v>
      </c>
      <c r="U48" s="24">
        <v>232.08</v>
      </c>
      <c r="V48" s="24">
        <v>11.87</v>
      </c>
      <c r="W48" s="24">
        <v>284.88</v>
      </c>
      <c r="X48" s="24">
        <v>912</v>
      </c>
    </row>
    <row r="49" spans="1:24" ht="78.95" customHeight="1" x14ac:dyDescent="0.2">
      <c r="A49" t="s">
        <v>68</v>
      </c>
      <c r="C49" s="14" t="s">
        <v>154</v>
      </c>
      <c r="D49" s="14" t="s">
        <v>97</v>
      </c>
      <c r="E49" s="14" t="s">
        <v>155</v>
      </c>
      <c r="F49" s="14"/>
      <c r="G49" s="14" t="s">
        <v>72</v>
      </c>
      <c r="H49" s="20">
        <v>27</v>
      </c>
      <c r="I49" s="20"/>
      <c r="J49" s="21">
        <v>0</v>
      </c>
      <c r="K49" s="21">
        <v>0</v>
      </c>
      <c r="L49" s="21">
        <v>12</v>
      </c>
      <c r="M49" s="21">
        <v>0</v>
      </c>
      <c r="N49" s="21">
        <v>0</v>
      </c>
      <c r="O49" s="21"/>
      <c r="P49" s="21"/>
      <c r="Q49" s="23">
        <f t="shared" si="0"/>
        <v>12</v>
      </c>
      <c r="R49" s="24"/>
      <c r="S49" s="25">
        <v>12</v>
      </c>
      <c r="T49" s="26" t="s">
        <v>150</v>
      </c>
      <c r="U49" s="24">
        <v>102.6</v>
      </c>
      <c r="V49" s="24">
        <v>10.5</v>
      </c>
      <c r="W49" s="24">
        <v>126</v>
      </c>
      <c r="X49" s="24">
        <v>324</v>
      </c>
    </row>
    <row r="50" spans="1:24" ht="78.95" customHeight="1" x14ac:dyDescent="0.2">
      <c r="A50" t="s">
        <v>68</v>
      </c>
      <c r="C50" s="14" t="s">
        <v>156</v>
      </c>
      <c r="D50" s="14" t="s">
        <v>49</v>
      </c>
      <c r="E50" s="14" t="s">
        <v>157</v>
      </c>
      <c r="F50" s="14"/>
      <c r="G50" s="14" t="s">
        <v>72</v>
      </c>
      <c r="H50" s="20">
        <v>27</v>
      </c>
      <c r="I50" s="20"/>
      <c r="J50" s="21">
        <v>24</v>
      </c>
      <c r="K50" s="21">
        <v>12</v>
      </c>
      <c r="L50" s="21">
        <v>12</v>
      </c>
      <c r="M50" s="21">
        <v>36</v>
      </c>
      <c r="N50" s="21">
        <v>0</v>
      </c>
      <c r="O50" s="21"/>
      <c r="P50" s="21"/>
      <c r="Q50" s="23">
        <f t="shared" si="0"/>
        <v>84</v>
      </c>
      <c r="R50" s="24"/>
      <c r="S50" s="25">
        <v>84</v>
      </c>
      <c r="T50" s="26" t="s">
        <v>158</v>
      </c>
      <c r="U50" s="24">
        <v>693.84</v>
      </c>
      <c r="V50" s="24">
        <v>9.99</v>
      </c>
      <c r="W50" s="24">
        <v>839.16</v>
      </c>
      <c r="X50" s="24">
        <v>2268</v>
      </c>
    </row>
    <row r="51" spans="1:24" ht="78.95" customHeight="1" x14ac:dyDescent="0.2">
      <c r="A51" t="s">
        <v>68</v>
      </c>
      <c r="C51" s="14" t="s">
        <v>159</v>
      </c>
      <c r="D51" s="14" t="s">
        <v>40</v>
      </c>
      <c r="E51" s="14" t="s">
        <v>160</v>
      </c>
      <c r="F51" s="14"/>
      <c r="G51" s="14" t="s">
        <v>72</v>
      </c>
      <c r="H51" s="20">
        <v>27</v>
      </c>
      <c r="I51" s="20"/>
      <c r="J51" s="21">
        <v>0</v>
      </c>
      <c r="K51" s="21">
        <v>12</v>
      </c>
      <c r="L51" s="21">
        <v>0</v>
      </c>
      <c r="M51" s="21">
        <v>0</v>
      </c>
      <c r="N51" s="21">
        <v>12</v>
      </c>
      <c r="O51" s="21"/>
      <c r="P51" s="21"/>
      <c r="Q51" s="23">
        <f t="shared" si="0"/>
        <v>24</v>
      </c>
      <c r="R51" s="24"/>
      <c r="S51" s="25">
        <v>24</v>
      </c>
      <c r="T51" s="26" t="s">
        <v>158</v>
      </c>
      <c r="U51" s="24">
        <v>198.24</v>
      </c>
      <c r="V51" s="24">
        <v>9.99</v>
      </c>
      <c r="W51" s="24">
        <v>239.76</v>
      </c>
      <c r="X51" s="24">
        <v>648</v>
      </c>
    </row>
    <row r="52" spans="1:24" ht="78.95" customHeight="1" x14ac:dyDescent="0.2">
      <c r="A52" t="s">
        <v>68</v>
      </c>
      <c r="C52" s="14" t="s">
        <v>161</v>
      </c>
      <c r="D52" s="14" t="s">
        <v>58</v>
      </c>
      <c r="E52" s="14" t="s">
        <v>162</v>
      </c>
      <c r="F52" s="14"/>
      <c r="G52" s="14" t="s">
        <v>72</v>
      </c>
      <c r="H52" s="20">
        <v>27</v>
      </c>
      <c r="I52" s="20"/>
      <c r="J52" s="21">
        <v>12</v>
      </c>
      <c r="K52" s="21">
        <v>12</v>
      </c>
      <c r="L52" s="21">
        <v>12</v>
      </c>
      <c r="M52" s="21">
        <v>0</v>
      </c>
      <c r="N52" s="21">
        <v>0</v>
      </c>
      <c r="O52" s="21"/>
      <c r="P52" s="21"/>
      <c r="Q52" s="23">
        <f t="shared" si="0"/>
        <v>36</v>
      </c>
      <c r="R52" s="24"/>
      <c r="S52" s="25">
        <v>36</v>
      </c>
      <c r="T52" s="26" t="s">
        <v>158</v>
      </c>
      <c r="U52" s="24">
        <v>297.36</v>
      </c>
      <c r="V52" s="24">
        <v>9.99</v>
      </c>
      <c r="W52" s="24">
        <v>359.64</v>
      </c>
      <c r="X52" s="24">
        <v>972</v>
      </c>
    </row>
    <row r="53" spans="1:24" ht="78.95" customHeight="1" x14ac:dyDescent="0.2">
      <c r="A53" t="s">
        <v>68</v>
      </c>
      <c r="C53" s="14" t="s">
        <v>163</v>
      </c>
      <c r="D53" s="14" t="s">
        <v>97</v>
      </c>
      <c r="E53" s="14" t="s">
        <v>164</v>
      </c>
      <c r="F53" s="14"/>
      <c r="G53" s="14" t="s">
        <v>72</v>
      </c>
      <c r="H53" s="20">
        <v>27</v>
      </c>
      <c r="I53" s="20"/>
      <c r="J53" s="21">
        <v>0</v>
      </c>
      <c r="K53" s="21">
        <v>12</v>
      </c>
      <c r="L53" s="21">
        <v>0</v>
      </c>
      <c r="M53" s="21">
        <v>0</v>
      </c>
      <c r="N53" s="21">
        <v>0</v>
      </c>
      <c r="O53" s="21"/>
      <c r="P53" s="21"/>
      <c r="Q53" s="23">
        <f t="shared" si="0"/>
        <v>12</v>
      </c>
      <c r="R53" s="24"/>
      <c r="S53" s="25">
        <v>12</v>
      </c>
      <c r="T53" s="26" t="s">
        <v>158</v>
      </c>
      <c r="U53" s="24">
        <v>99.12</v>
      </c>
      <c r="V53" s="24">
        <v>9.99</v>
      </c>
      <c r="W53" s="24">
        <v>119.88</v>
      </c>
      <c r="X53" s="24">
        <v>324</v>
      </c>
    </row>
    <row r="54" spans="1:24" ht="78.95" customHeight="1" x14ac:dyDescent="0.2">
      <c r="A54" t="s">
        <v>68</v>
      </c>
      <c r="C54" s="14" t="s">
        <v>165</v>
      </c>
      <c r="D54" s="14" t="s">
        <v>70</v>
      </c>
      <c r="E54" s="14" t="s">
        <v>166</v>
      </c>
      <c r="F54" s="14"/>
      <c r="G54" s="14" t="s">
        <v>26</v>
      </c>
      <c r="H54" s="20">
        <v>40</v>
      </c>
      <c r="I54" s="20"/>
      <c r="J54" s="21">
        <v>24</v>
      </c>
      <c r="K54" s="21">
        <v>0</v>
      </c>
      <c r="L54" s="21">
        <v>48</v>
      </c>
      <c r="M54" s="21">
        <v>36</v>
      </c>
      <c r="N54" s="21">
        <v>12</v>
      </c>
      <c r="O54" s="21"/>
      <c r="P54" s="21"/>
      <c r="Q54" s="23">
        <f t="shared" si="0"/>
        <v>120</v>
      </c>
      <c r="R54" s="24"/>
      <c r="S54" s="25">
        <v>120</v>
      </c>
      <c r="T54" s="26" t="s">
        <v>167</v>
      </c>
      <c r="U54" s="24">
        <v>1575.6</v>
      </c>
      <c r="V54" s="24">
        <v>15.05</v>
      </c>
      <c r="W54" s="24">
        <v>1806</v>
      </c>
      <c r="X54" s="24">
        <v>4800</v>
      </c>
    </row>
    <row r="55" spans="1:24" ht="78.95" customHeight="1" x14ac:dyDescent="0.2">
      <c r="A55" t="s">
        <v>68</v>
      </c>
      <c r="C55" s="14" t="s">
        <v>168</v>
      </c>
      <c r="D55" s="14" t="s">
        <v>58</v>
      </c>
      <c r="E55" s="14" t="s">
        <v>169</v>
      </c>
      <c r="F55" s="14"/>
      <c r="G55" s="14" t="s">
        <v>72</v>
      </c>
      <c r="H55" s="20">
        <v>27</v>
      </c>
      <c r="I55" s="20"/>
      <c r="J55" s="21">
        <v>12</v>
      </c>
      <c r="K55" s="21">
        <v>12</v>
      </c>
      <c r="L55" s="21">
        <v>24</v>
      </c>
      <c r="M55" s="21">
        <v>72</v>
      </c>
      <c r="N55" s="21">
        <v>24</v>
      </c>
      <c r="O55" s="21"/>
      <c r="P55" s="21"/>
      <c r="Q55" s="23">
        <f t="shared" si="0"/>
        <v>144</v>
      </c>
      <c r="R55" s="24"/>
      <c r="S55" s="25">
        <v>144</v>
      </c>
      <c r="T55" s="26" t="s">
        <v>170</v>
      </c>
      <c r="U55" s="24">
        <v>1169.28</v>
      </c>
      <c r="V55" s="24">
        <v>9.99</v>
      </c>
      <c r="W55" s="24">
        <v>1438.56</v>
      </c>
      <c r="X55" s="24">
        <v>3888</v>
      </c>
    </row>
    <row r="56" spans="1:24" ht="78.95" customHeight="1" x14ac:dyDescent="0.2">
      <c r="A56" t="s">
        <v>68</v>
      </c>
      <c r="C56" s="14" t="s">
        <v>171</v>
      </c>
      <c r="D56" s="14" t="s">
        <v>97</v>
      </c>
      <c r="E56" s="14" t="s">
        <v>172</v>
      </c>
      <c r="F56" s="14"/>
      <c r="G56" s="14" t="s">
        <v>72</v>
      </c>
      <c r="H56" s="20">
        <v>27</v>
      </c>
      <c r="I56" s="20"/>
      <c r="J56" s="21">
        <v>36</v>
      </c>
      <c r="K56" s="21">
        <v>384</v>
      </c>
      <c r="L56" s="21">
        <v>408</v>
      </c>
      <c r="M56" s="21">
        <v>552</v>
      </c>
      <c r="N56" s="21">
        <v>144</v>
      </c>
      <c r="O56" s="21"/>
      <c r="P56" s="21"/>
      <c r="Q56" s="23">
        <f t="shared" si="0"/>
        <v>1524</v>
      </c>
      <c r="R56" s="24"/>
      <c r="S56" s="25">
        <v>1524</v>
      </c>
      <c r="T56" s="26" t="s">
        <v>170</v>
      </c>
      <c r="U56" s="24">
        <v>12374.88</v>
      </c>
      <c r="V56" s="24">
        <v>9.99</v>
      </c>
      <c r="W56" s="24">
        <v>15224.76</v>
      </c>
      <c r="X56" s="24">
        <v>41148</v>
      </c>
    </row>
    <row r="57" spans="1:24" ht="78.95" customHeight="1" x14ac:dyDescent="0.2">
      <c r="A57" t="s">
        <v>68</v>
      </c>
      <c r="C57" s="14" t="s">
        <v>173</v>
      </c>
      <c r="D57" s="14" t="s">
        <v>40</v>
      </c>
      <c r="E57" s="14" t="s">
        <v>174</v>
      </c>
      <c r="F57" s="14"/>
      <c r="G57" s="14" t="s">
        <v>72</v>
      </c>
      <c r="H57" s="20">
        <v>27</v>
      </c>
      <c r="I57" s="20"/>
      <c r="J57" s="21">
        <v>0</v>
      </c>
      <c r="K57" s="21">
        <v>0</v>
      </c>
      <c r="L57" s="21">
        <v>24</v>
      </c>
      <c r="M57" s="21">
        <v>0</v>
      </c>
      <c r="N57" s="21">
        <v>0</v>
      </c>
      <c r="O57" s="21"/>
      <c r="P57" s="21"/>
      <c r="Q57" s="23">
        <f t="shared" si="0"/>
        <v>24</v>
      </c>
      <c r="R57" s="24"/>
      <c r="S57" s="25">
        <v>24</v>
      </c>
      <c r="T57" s="26" t="s">
        <v>170</v>
      </c>
      <c r="U57" s="24">
        <v>194.88</v>
      </c>
      <c r="V57" s="24">
        <v>9.99</v>
      </c>
      <c r="W57" s="24">
        <v>239.76</v>
      </c>
      <c r="X57" s="24">
        <v>648</v>
      </c>
    </row>
    <row r="58" spans="1:24" ht="78.95" customHeight="1" x14ac:dyDescent="0.2">
      <c r="A58" t="s">
        <v>68</v>
      </c>
      <c r="C58" s="14" t="s">
        <v>175</v>
      </c>
      <c r="D58" s="14" t="s">
        <v>58</v>
      </c>
      <c r="E58" s="14" t="s">
        <v>176</v>
      </c>
      <c r="F58" s="14"/>
      <c r="G58" s="14" t="s">
        <v>72</v>
      </c>
      <c r="H58" s="20">
        <v>27</v>
      </c>
      <c r="I58" s="20"/>
      <c r="J58" s="21">
        <v>0</v>
      </c>
      <c r="K58" s="21">
        <v>36</v>
      </c>
      <c r="L58" s="21">
        <v>24</v>
      </c>
      <c r="M58" s="21">
        <v>12</v>
      </c>
      <c r="N58" s="21">
        <v>0</v>
      </c>
      <c r="O58" s="21"/>
      <c r="P58" s="21"/>
      <c r="Q58" s="23">
        <f t="shared" si="0"/>
        <v>72</v>
      </c>
      <c r="R58" s="24"/>
      <c r="S58" s="25">
        <v>72</v>
      </c>
      <c r="T58" s="26" t="s">
        <v>170</v>
      </c>
      <c r="U58" s="24">
        <v>584.64</v>
      </c>
      <c r="V58" s="24">
        <v>9.99</v>
      </c>
      <c r="W58" s="24">
        <v>719.28</v>
      </c>
      <c r="X58" s="24">
        <v>1944</v>
      </c>
    </row>
    <row r="59" spans="1:24" ht="78.95" customHeight="1" x14ac:dyDescent="0.2">
      <c r="A59" t="s">
        <v>68</v>
      </c>
      <c r="C59" s="14" t="s">
        <v>177</v>
      </c>
      <c r="D59" s="14" t="s">
        <v>97</v>
      </c>
      <c r="E59" s="14" t="s">
        <v>178</v>
      </c>
      <c r="F59" s="14"/>
      <c r="G59" s="14" t="s">
        <v>34</v>
      </c>
      <c r="H59" s="20">
        <v>23</v>
      </c>
      <c r="I59" s="20"/>
      <c r="J59" s="21">
        <v>84</v>
      </c>
      <c r="K59" s="21">
        <v>0</v>
      </c>
      <c r="L59" s="21">
        <v>12</v>
      </c>
      <c r="M59" s="21">
        <v>36</v>
      </c>
      <c r="N59" s="21">
        <v>36</v>
      </c>
      <c r="O59" s="21"/>
      <c r="P59" s="21"/>
      <c r="Q59" s="23">
        <f t="shared" si="0"/>
        <v>168</v>
      </c>
      <c r="R59" s="24"/>
      <c r="S59" s="25">
        <v>168</v>
      </c>
      <c r="T59" s="26" t="s">
        <v>179</v>
      </c>
      <c r="U59" s="24">
        <v>1134</v>
      </c>
      <c r="V59" s="24">
        <v>8.25</v>
      </c>
      <c r="W59" s="24">
        <v>1386</v>
      </c>
      <c r="X59" s="24">
        <v>3864</v>
      </c>
    </row>
    <row r="60" spans="1:24" ht="78.95" customHeight="1" x14ac:dyDescent="0.2">
      <c r="A60" t="s">
        <v>68</v>
      </c>
      <c r="C60" s="14" t="s">
        <v>180</v>
      </c>
      <c r="D60" s="14" t="s">
        <v>49</v>
      </c>
      <c r="E60" s="14" t="s">
        <v>181</v>
      </c>
      <c r="F60" s="14"/>
      <c r="G60" s="14" t="s">
        <v>26</v>
      </c>
      <c r="H60" s="20">
        <v>40</v>
      </c>
      <c r="I60" s="20"/>
      <c r="J60" s="21">
        <v>48</v>
      </c>
      <c r="K60" s="21">
        <v>204</v>
      </c>
      <c r="L60" s="21">
        <v>420</v>
      </c>
      <c r="M60" s="21">
        <v>276</v>
      </c>
      <c r="N60" s="21">
        <v>132</v>
      </c>
      <c r="O60" s="21"/>
      <c r="P60" s="21"/>
      <c r="Q60" s="23">
        <f t="shared" si="0"/>
        <v>1080</v>
      </c>
      <c r="R60" s="24"/>
      <c r="S60" s="25">
        <v>1080</v>
      </c>
      <c r="T60" s="26" t="s">
        <v>182</v>
      </c>
      <c r="U60" s="24">
        <v>12085.2</v>
      </c>
      <c r="V60" s="24">
        <v>13</v>
      </c>
      <c r="W60" s="24">
        <v>14040</v>
      </c>
      <c r="X60" s="24">
        <v>43200</v>
      </c>
    </row>
    <row r="61" spans="1:24" ht="78.95" customHeight="1" x14ac:dyDescent="0.2">
      <c r="A61" t="s">
        <v>68</v>
      </c>
      <c r="C61" s="14" t="s">
        <v>183</v>
      </c>
      <c r="D61" s="14" t="s">
        <v>97</v>
      </c>
      <c r="E61" s="14" t="s">
        <v>184</v>
      </c>
      <c r="F61" s="14"/>
      <c r="G61" s="14" t="s">
        <v>121</v>
      </c>
      <c r="H61" s="20">
        <v>23</v>
      </c>
      <c r="I61" s="20"/>
      <c r="J61" s="21">
        <v>12</v>
      </c>
      <c r="K61" s="21">
        <v>0</v>
      </c>
      <c r="L61" s="21">
        <v>444</v>
      </c>
      <c r="M61" s="21">
        <v>456</v>
      </c>
      <c r="N61" s="21">
        <v>240</v>
      </c>
      <c r="O61" s="21"/>
      <c r="P61" s="21"/>
      <c r="Q61" s="23">
        <f t="shared" si="0"/>
        <v>1152</v>
      </c>
      <c r="R61" s="24"/>
      <c r="S61" s="25">
        <v>1152</v>
      </c>
      <c r="T61" s="26" t="s">
        <v>185</v>
      </c>
      <c r="U61" s="24">
        <v>7568.64</v>
      </c>
      <c r="V61" s="24">
        <v>8</v>
      </c>
      <c r="W61" s="24">
        <v>9216</v>
      </c>
      <c r="X61" s="24">
        <v>26496</v>
      </c>
    </row>
    <row r="62" spans="1:24" ht="78.95" customHeight="1" x14ac:dyDescent="0.2">
      <c r="A62" t="s">
        <v>68</v>
      </c>
      <c r="C62" s="14" t="s">
        <v>186</v>
      </c>
      <c r="D62" s="14" t="s">
        <v>97</v>
      </c>
      <c r="E62" s="14" t="s">
        <v>184</v>
      </c>
      <c r="F62" s="14"/>
      <c r="G62" s="14" t="s">
        <v>121</v>
      </c>
      <c r="H62" s="20">
        <v>23</v>
      </c>
      <c r="I62" s="20"/>
      <c r="J62" s="21">
        <v>0</v>
      </c>
      <c r="K62" s="21">
        <v>0</v>
      </c>
      <c r="L62" s="21">
        <v>0</v>
      </c>
      <c r="M62" s="21">
        <v>0</v>
      </c>
      <c r="N62" s="21">
        <v>24</v>
      </c>
      <c r="O62" s="21"/>
      <c r="P62" s="21"/>
      <c r="Q62" s="23">
        <f t="shared" si="0"/>
        <v>24</v>
      </c>
      <c r="R62" s="24"/>
      <c r="S62" s="25">
        <v>24</v>
      </c>
      <c r="T62" s="26" t="s">
        <v>187</v>
      </c>
      <c r="U62" s="24">
        <v>162.96</v>
      </c>
      <c r="V62" s="24">
        <v>8</v>
      </c>
      <c r="W62" s="24">
        <v>192</v>
      </c>
      <c r="X62" s="24">
        <v>552</v>
      </c>
    </row>
    <row r="63" spans="1:24" ht="78.95" customHeight="1" x14ac:dyDescent="0.2">
      <c r="A63" t="s">
        <v>68</v>
      </c>
      <c r="C63" s="14" t="s">
        <v>188</v>
      </c>
      <c r="D63" s="14" t="s">
        <v>70</v>
      </c>
      <c r="E63" s="14" t="s">
        <v>189</v>
      </c>
      <c r="F63" s="14"/>
      <c r="G63" s="14" t="s">
        <v>34</v>
      </c>
      <c r="H63" s="20">
        <v>27</v>
      </c>
      <c r="I63" s="20"/>
      <c r="J63" s="21">
        <v>12</v>
      </c>
      <c r="K63" s="21">
        <v>156</v>
      </c>
      <c r="L63" s="21">
        <v>252</v>
      </c>
      <c r="M63" s="21">
        <v>240</v>
      </c>
      <c r="N63" s="21">
        <v>156</v>
      </c>
      <c r="O63" s="21"/>
      <c r="P63" s="21"/>
      <c r="Q63" s="23">
        <f t="shared" si="0"/>
        <v>816</v>
      </c>
      <c r="R63" s="24"/>
      <c r="S63" s="25">
        <v>816</v>
      </c>
      <c r="T63" s="26" t="s">
        <v>190</v>
      </c>
      <c r="U63" s="24">
        <v>7148.16</v>
      </c>
      <c r="V63" s="24">
        <v>11</v>
      </c>
      <c r="W63" s="24">
        <v>8976</v>
      </c>
      <c r="X63" s="24">
        <v>22032</v>
      </c>
    </row>
    <row r="64" spans="1:24" ht="78.95" customHeight="1" x14ac:dyDescent="0.2">
      <c r="A64" t="s">
        <v>68</v>
      </c>
      <c r="C64" s="14" t="s">
        <v>191</v>
      </c>
      <c r="D64" s="14" t="s">
        <v>70</v>
      </c>
      <c r="E64" s="14" t="s">
        <v>192</v>
      </c>
      <c r="F64" s="14"/>
      <c r="G64" s="14" t="s">
        <v>34</v>
      </c>
      <c r="H64" s="20">
        <v>25</v>
      </c>
      <c r="I64" s="20"/>
      <c r="J64" s="21">
        <v>24</v>
      </c>
      <c r="K64" s="21">
        <v>12</v>
      </c>
      <c r="L64" s="21">
        <v>120</v>
      </c>
      <c r="M64" s="21">
        <v>0</v>
      </c>
      <c r="N64" s="21">
        <v>0</v>
      </c>
      <c r="O64" s="21"/>
      <c r="P64" s="21"/>
      <c r="Q64" s="23">
        <f t="shared" si="0"/>
        <v>156</v>
      </c>
      <c r="R64" s="24"/>
      <c r="S64" s="25">
        <v>156</v>
      </c>
      <c r="T64" s="26" t="s">
        <v>193</v>
      </c>
      <c r="U64" s="24">
        <v>1347.84</v>
      </c>
      <c r="V64" s="24">
        <v>9.9</v>
      </c>
      <c r="W64" s="24">
        <v>1544.4</v>
      </c>
      <c r="X64" s="24">
        <v>3900</v>
      </c>
    </row>
    <row r="65" spans="1:24" ht="78.95" customHeight="1" x14ac:dyDescent="0.2">
      <c r="A65" t="s">
        <v>68</v>
      </c>
      <c r="C65" s="14" t="s">
        <v>194</v>
      </c>
      <c r="D65" s="14" t="s">
        <v>58</v>
      </c>
      <c r="E65" s="14" t="s">
        <v>195</v>
      </c>
      <c r="F65" s="14"/>
      <c r="G65" s="14" t="s">
        <v>26</v>
      </c>
      <c r="H65" s="20">
        <v>40</v>
      </c>
      <c r="I65" s="20"/>
      <c r="J65" s="21">
        <v>0</v>
      </c>
      <c r="K65" s="21">
        <v>0</v>
      </c>
      <c r="L65" s="21">
        <v>24</v>
      </c>
      <c r="M65" s="21">
        <v>24</v>
      </c>
      <c r="N65" s="21">
        <v>12</v>
      </c>
      <c r="O65" s="21"/>
      <c r="P65" s="21"/>
      <c r="Q65" s="23">
        <f t="shared" si="0"/>
        <v>60</v>
      </c>
      <c r="R65" s="24"/>
      <c r="S65" s="25">
        <v>60</v>
      </c>
      <c r="T65" s="26" t="s">
        <v>196</v>
      </c>
      <c r="U65" s="24">
        <v>676.8</v>
      </c>
      <c r="V65" s="24">
        <v>13.75</v>
      </c>
      <c r="W65" s="24">
        <v>825</v>
      </c>
      <c r="X65" s="24">
        <v>2400</v>
      </c>
    </row>
    <row r="66" spans="1:24" ht="78.95" customHeight="1" x14ac:dyDescent="0.2">
      <c r="A66" t="s">
        <v>68</v>
      </c>
      <c r="C66" s="14" t="s">
        <v>197</v>
      </c>
      <c r="D66" s="14" t="s">
        <v>58</v>
      </c>
      <c r="E66" s="14" t="s">
        <v>195</v>
      </c>
      <c r="F66" s="14"/>
      <c r="G66" s="14" t="s">
        <v>26</v>
      </c>
      <c r="H66" s="20">
        <v>40</v>
      </c>
      <c r="I66" s="20"/>
      <c r="J66" s="21">
        <v>0</v>
      </c>
      <c r="K66" s="21">
        <v>0</v>
      </c>
      <c r="L66" s="21">
        <v>24</v>
      </c>
      <c r="M66" s="21">
        <v>48</v>
      </c>
      <c r="N66" s="21">
        <v>24</v>
      </c>
      <c r="O66" s="21"/>
      <c r="P66" s="21"/>
      <c r="Q66" s="23">
        <f t="shared" si="0"/>
        <v>96</v>
      </c>
      <c r="R66" s="24"/>
      <c r="S66" s="25">
        <v>96</v>
      </c>
      <c r="T66" s="26" t="s">
        <v>198</v>
      </c>
      <c r="U66" s="24">
        <v>1080</v>
      </c>
      <c r="V66" s="24">
        <v>13.75</v>
      </c>
      <c r="W66" s="24">
        <v>1320</v>
      </c>
      <c r="X66" s="24">
        <v>3840</v>
      </c>
    </row>
    <row r="67" spans="1:24" ht="78.95" customHeight="1" x14ac:dyDescent="0.2">
      <c r="A67" t="s">
        <v>68</v>
      </c>
      <c r="C67" s="14" t="s">
        <v>199</v>
      </c>
      <c r="D67" s="14" t="s">
        <v>97</v>
      </c>
      <c r="E67" s="14" t="s">
        <v>200</v>
      </c>
      <c r="F67" s="14"/>
      <c r="G67" s="14" t="s">
        <v>72</v>
      </c>
      <c r="H67" s="20">
        <v>27</v>
      </c>
      <c r="I67" s="20"/>
      <c r="J67" s="21">
        <v>0</v>
      </c>
      <c r="K67" s="21">
        <v>24</v>
      </c>
      <c r="L67" s="21">
        <v>12</v>
      </c>
      <c r="M67" s="21">
        <v>0</v>
      </c>
      <c r="N67" s="21">
        <v>24</v>
      </c>
      <c r="O67" s="21"/>
      <c r="P67" s="21"/>
      <c r="Q67" s="23">
        <f t="shared" si="0"/>
        <v>60</v>
      </c>
      <c r="R67" s="24"/>
      <c r="S67" s="25">
        <v>60</v>
      </c>
      <c r="T67" s="26" t="s">
        <v>201</v>
      </c>
      <c r="U67" s="24">
        <v>504.6</v>
      </c>
      <c r="V67" s="24">
        <v>10.25</v>
      </c>
      <c r="W67" s="24">
        <v>615</v>
      </c>
      <c r="X67" s="24">
        <v>1620</v>
      </c>
    </row>
    <row r="68" spans="1:24" ht="78.95" customHeight="1" x14ac:dyDescent="0.2">
      <c r="A68" t="s">
        <v>68</v>
      </c>
      <c r="C68" s="14" t="s">
        <v>202</v>
      </c>
      <c r="D68" s="14" t="s">
        <v>97</v>
      </c>
      <c r="E68" s="14" t="s">
        <v>203</v>
      </c>
      <c r="F68" s="14"/>
      <c r="G68" s="14" t="s">
        <v>34</v>
      </c>
      <c r="H68" s="20">
        <v>25</v>
      </c>
      <c r="I68" s="20"/>
      <c r="J68" s="21">
        <v>0</v>
      </c>
      <c r="K68" s="21">
        <v>0</v>
      </c>
      <c r="L68" s="21">
        <v>156</v>
      </c>
      <c r="M68" s="21">
        <v>156</v>
      </c>
      <c r="N68" s="21">
        <v>120</v>
      </c>
      <c r="O68" s="21"/>
      <c r="P68" s="21"/>
      <c r="Q68" s="23">
        <f t="shared" ref="Q68:Q81" si="1">SUM(I68:P68)</f>
        <v>432</v>
      </c>
      <c r="R68" s="24"/>
      <c r="S68" s="25">
        <v>432</v>
      </c>
      <c r="T68" s="26" t="s">
        <v>204</v>
      </c>
      <c r="U68" s="24">
        <v>3615.84</v>
      </c>
      <c r="V68" s="24">
        <v>9.6</v>
      </c>
      <c r="W68" s="24">
        <v>4147.2</v>
      </c>
      <c r="X68" s="24">
        <v>10800</v>
      </c>
    </row>
    <row r="69" spans="1:24" ht="78.95" customHeight="1" x14ac:dyDescent="0.2">
      <c r="A69" t="s">
        <v>68</v>
      </c>
      <c r="C69" s="14" t="s">
        <v>205</v>
      </c>
      <c r="D69" s="14" t="s">
        <v>58</v>
      </c>
      <c r="E69" s="14" t="s">
        <v>206</v>
      </c>
      <c r="F69" s="14"/>
      <c r="G69" s="14" t="s">
        <v>34</v>
      </c>
      <c r="H69" s="20">
        <v>20</v>
      </c>
      <c r="I69" s="20"/>
      <c r="J69" s="21">
        <v>0</v>
      </c>
      <c r="K69" s="21">
        <v>0</v>
      </c>
      <c r="L69" s="21">
        <v>0</v>
      </c>
      <c r="M69" s="21">
        <v>0</v>
      </c>
      <c r="N69" s="21">
        <v>12</v>
      </c>
      <c r="O69" s="21"/>
      <c r="P69" s="21"/>
      <c r="Q69" s="23">
        <f t="shared" si="1"/>
        <v>12</v>
      </c>
      <c r="R69" s="24"/>
      <c r="S69" s="25">
        <v>12</v>
      </c>
      <c r="T69" s="26" t="s">
        <v>207</v>
      </c>
      <c r="U69" s="24">
        <v>72.959999999999994</v>
      </c>
      <c r="V69" s="24">
        <v>7.4</v>
      </c>
      <c r="W69" s="24">
        <v>88.8</v>
      </c>
      <c r="X69" s="24">
        <v>240</v>
      </c>
    </row>
    <row r="70" spans="1:24" ht="78.95" customHeight="1" x14ac:dyDescent="0.2">
      <c r="A70" t="s">
        <v>68</v>
      </c>
      <c r="C70" s="14" t="s">
        <v>208</v>
      </c>
      <c r="D70" s="14" t="s">
        <v>97</v>
      </c>
      <c r="E70" s="14" t="s">
        <v>209</v>
      </c>
      <c r="F70" s="14"/>
      <c r="G70" s="14" t="s">
        <v>72</v>
      </c>
      <c r="H70" s="20">
        <v>27</v>
      </c>
      <c r="I70" s="20"/>
      <c r="J70" s="21">
        <v>0</v>
      </c>
      <c r="K70" s="21">
        <v>0</v>
      </c>
      <c r="L70" s="21">
        <v>12</v>
      </c>
      <c r="M70" s="21">
        <v>0</v>
      </c>
      <c r="N70" s="21">
        <v>0</v>
      </c>
      <c r="O70" s="21"/>
      <c r="P70" s="21"/>
      <c r="Q70" s="23">
        <f t="shared" si="1"/>
        <v>12</v>
      </c>
      <c r="R70" s="24"/>
      <c r="S70" s="25">
        <v>12</v>
      </c>
      <c r="T70" s="26" t="s">
        <v>210</v>
      </c>
      <c r="U70" s="24">
        <v>96</v>
      </c>
      <c r="V70" s="24">
        <v>9.66</v>
      </c>
      <c r="W70" s="24">
        <v>115.92</v>
      </c>
      <c r="X70" s="24">
        <v>324</v>
      </c>
    </row>
    <row r="71" spans="1:24" ht="78.95" customHeight="1" x14ac:dyDescent="0.2">
      <c r="A71" t="s">
        <v>68</v>
      </c>
      <c r="C71" s="14" t="s">
        <v>211</v>
      </c>
      <c r="D71" s="14" t="s">
        <v>49</v>
      </c>
      <c r="E71" s="14" t="s">
        <v>212</v>
      </c>
      <c r="F71" s="14"/>
      <c r="G71" s="14" t="s">
        <v>34</v>
      </c>
      <c r="H71" s="20">
        <v>23</v>
      </c>
      <c r="I71" s="20"/>
      <c r="J71" s="21">
        <v>12</v>
      </c>
      <c r="K71" s="21">
        <v>12</v>
      </c>
      <c r="L71" s="21">
        <v>0</v>
      </c>
      <c r="M71" s="21">
        <v>24</v>
      </c>
      <c r="N71" s="21">
        <v>0</v>
      </c>
      <c r="O71" s="21"/>
      <c r="P71" s="21"/>
      <c r="Q71" s="23">
        <f t="shared" si="1"/>
        <v>48</v>
      </c>
      <c r="R71" s="24"/>
      <c r="S71" s="25">
        <v>48</v>
      </c>
      <c r="T71" s="26" t="s">
        <v>213</v>
      </c>
      <c r="U71" s="24">
        <v>365.28</v>
      </c>
      <c r="V71" s="24">
        <v>8.74</v>
      </c>
      <c r="W71" s="24">
        <v>419.52</v>
      </c>
      <c r="X71" s="24">
        <v>1104</v>
      </c>
    </row>
    <row r="72" spans="1:24" ht="78.95" customHeight="1" x14ac:dyDescent="0.2">
      <c r="A72" t="s">
        <v>68</v>
      </c>
      <c r="C72" s="14" t="s">
        <v>214</v>
      </c>
      <c r="D72" s="14" t="s">
        <v>70</v>
      </c>
      <c r="E72" s="14" t="s">
        <v>215</v>
      </c>
      <c r="F72" s="14"/>
      <c r="G72" s="14" t="s">
        <v>95</v>
      </c>
      <c r="H72" s="20">
        <v>30</v>
      </c>
      <c r="I72" s="20"/>
      <c r="J72" s="21">
        <v>0</v>
      </c>
      <c r="K72" s="21">
        <v>12</v>
      </c>
      <c r="L72" s="21">
        <v>12</v>
      </c>
      <c r="M72" s="21">
        <v>24</v>
      </c>
      <c r="N72" s="21">
        <v>96</v>
      </c>
      <c r="O72" s="21"/>
      <c r="P72" s="21"/>
      <c r="Q72" s="23">
        <f t="shared" si="1"/>
        <v>144</v>
      </c>
      <c r="R72" s="24"/>
      <c r="S72" s="25">
        <v>144</v>
      </c>
      <c r="T72" s="26" t="s">
        <v>216</v>
      </c>
      <c r="U72" s="24">
        <v>1552.32</v>
      </c>
      <c r="V72" s="24">
        <v>12.35</v>
      </c>
      <c r="W72" s="24">
        <v>1778.4</v>
      </c>
      <c r="X72" s="24">
        <v>4320</v>
      </c>
    </row>
    <row r="73" spans="1:24" ht="78.95" customHeight="1" x14ac:dyDescent="0.2">
      <c r="A73" t="s">
        <v>68</v>
      </c>
      <c r="C73" s="14" t="s">
        <v>217</v>
      </c>
      <c r="D73" s="14" t="s">
        <v>70</v>
      </c>
      <c r="E73" s="14" t="s">
        <v>218</v>
      </c>
      <c r="F73" s="14"/>
      <c r="G73" s="14" t="s">
        <v>26</v>
      </c>
      <c r="H73" s="20">
        <v>40</v>
      </c>
      <c r="I73" s="20"/>
      <c r="J73" s="21">
        <v>0</v>
      </c>
      <c r="K73" s="21">
        <v>12</v>
      </c>
      <c r="L73" s="21">
        <v>0</v>
      </c>
      <c r="M73" s="21">
        <v>0</v>
      </c>
      <c r="N73" s="21">
        <v>12</v>
      </c>
      <c r="O73" s="21"/>
      <c r="P73" s="21"/>
      <c r="Q73" s="23">
        <f t="shared" si="1"/>
        <v>24</v>
      </c>
      <c r="R73" s="24"/>
      <c r="S73" s="25">
        <v>24</v>
      </c>
      <c r="T73" s="26" t="s">
        <v>219</v>
      </c>
      <c r="U73" s="24">
        <v>273.36</v>
      </c>
      <c r="V73" s="24">
        <v>13.75</v>
      </c>
      <c r="W73" s="24">
        <v>330</v>
      </c>
      <c r="X73" s="24">
        <v>960</v>
      </c>
    </row>
    <row r="74" spans="1:24" ht="78.95" customHeight="1" x14ac:dyDescent="0.2">
      <c r="A74" t="s">
        <v>68</v>
      </c>
      <c r="C74" s="14" t="s">
        <v>220</v>
      </c>
      <c r="D74" s="14" t="s">
        <v>58</v>
      </c>
      <c r="E74" s="14" t="s">
        <v>221</v>
      </c>
      <c r="F74" s="14"/>
      <c r="G74" s="14" t="s">
        <v>72</v>
      </c>
      <c r="H74" s="20">
        <v>30</v>
      </c>
      <c r="I74" s="20"/>
      <c r="J74" s="21">
        <v>0</v>
      </c>
      <c r="K74" s="21">
        <v>0</v>
      </c>
      <c r="L74" s="21">
        <v>24</v>
      </c>
      <c r="M74" s="21">
        <v>12</v>
      </c>
      <c r="N74" s="21">
        <v>12</v>
      </c>
      <c r="O74" s="21"/>
      <c r="P74" s="21"/>
      <c r="Q74" s="23">
        <f t="shared" si="1"/>
        <v>48</v>
      </c>
      <c r="R74" s="24"/>
      <c r="S74" s="25">
        <v>48</v>
      </c>
      <c r="T74" s="26" t="s">
        <v>222</v>
      </c>
      <c r="U74" s="24">
        <v>488.16</v>
      </c>
      <c r="V74" s="24">
        <v>11.65</v>
      </c>
      <c r="W74" s="24">
        <v>559.20000000000005</v>
      </c>
      <c r="X74" s="24">
        <v>1440</v>
      </c>
    </row>
    <row r="75" spans="1:24" ht="78.95" customHeight="1" x14ac:dyDescent="0.2">
      <c r="A75" t="s">
        <v>68</v>
      </c>
      <c r="C75" s="14" t="s">
        <v>223</v>
      </c>
      <c r="D75" s="14" t="s">
        <v>70</v>
      </c>
      <c r="E75" s="14" t="s">
        <v>224</v>
      </c>
      <c r="F75" s="14"/>
      <c r="G75" s="14" t="s">
        <v>72</v>
      </c>
      <c r="H75" s="20">
        <v>27</v>
      </c>
      <c r="I75" s="20"/>
      <c r="J75" s="21">
        <v>0</v>
      </c>
      <c r="K75" s="21">
        <v>12</v>
      </c>
      <c r="L75" s="21">
        <v>24</v>
      </c>
      <c r="M75" s="21">
        <v>0</v>
      </c>
      <c r="N75" s="21">
        <v>0</v>
      </c>
      <c r="O75" s="21"/>
      <c r="P75" s="21"/>
      <c r="Q75" s="23">
        <f t="shared" si="1"/>
        <v>36</v>
      </c>
      <c r="R75" s="24"/>
      <c r="S75" s="25">
        <v>36</v>
      </c>
      <c r="T75" s="26" t="s">
        <v>225</v>
      </c>
      <c r="U75" s="24">
        <v>282.95999999999998</v>
      </c>
      <c r="V75" s="24">
        <v>9.5</v>
      </c>
      <c r="W75" s="24">
        <v>342</v>
      </c>
      <c r="X75" s="24">
        <v>972</v>
      </c>
    </row>
    <row r="76" spans="1:24" ht="78.95" customHeight="1" x14ac:dyDescent="0.2">
      <c r="A76" t="s">
        <v>68</v>
      </c>
      <c r="C76" s="14" t="s">
        <v>226</v>
      </c>
      <c r="D76" s="14" t="s">
        <v>97</v>
      </c>
      <c r="E76" s="14" t="s">
        <v>227</v>
      </c>
      <c r="F76" s="14"/>
      <c r="G76" s="14" t="s">
        <v>26</v>
      </c>
      <c r="H76" s="20">
        <v>45</v>
      </c>
      <c r="I76" s="20"/>
      <c r="J76" s="21">
        <v>0</v>
      </c>
      <c r="K76" s="21">
        <v>0</v>
      </c>
      <c r="L76" s="21">
        <v>36</v>
      </c>
      <c r="M76" s="21">
        <v>0</v>
      </c>
      <c r="N76" s="21">
        <v>0</v>
      </c>
      <c r="O76" s="21">
        <v>0</v>
      </c>
      <c r="P76" s="21">
        <v>12</v>
      </c>
      <c r="Q76" s="23">
        <f t="shared" si="1"/>
        <v>48</v>
      </c>
      <c r="R76" s="24"/>
      <c r="S76" s="25">
        <v>48</v>
      </c>
      <c r="T76" s="26" t="s">
        <v>228</v>
      </c>
      <c r="U76" s="24">
        <v>620.64</v>
      </c>
      <c r="V76" s="24">
        <v>15.4</v>
      </c>
      <c r="W76" s="24">
        <v>739.2</v>
      </c>
      <c r="X76" s="24">
        <v>2160</v>
      </c>
    </row>
    <row r="77" spans="1:24" ht="78.95" customHeight="1" x14ac:dyDescent="0.2">
      <c r="A77" t="s">
        <v>68</v>
      </c>
      <c r="C77" s="14" t="s">
        <v>229</v>
      </c>
      <c r="D77" s="14" t="s">
        <v>97</v>
      </c>
      <c r="E77" s="14" t="s">
        <v>155</v>
      </c>
      <c r="F77" s="14"/>
      <c r="G77" s="14" t="s">
        <v>72</v>
      </c>
      <c r="H77" s="20">
        <v>30</v>
      </c>
      <c r="I77" s="20"/>
      <c r="J77" s="21">
        <v>0</v>
      </c>
      <c r="K77" s="21">
        <v>0</v>
      </c>
      <c r="L77" s="21">
        <v>12</v>
      </c>
      <c r="M77" s="21">
        <v>0</v>
      </c>
      <c r="N77" s="21"/>
      <c r="O77" s="21"/>
      <c r="P77" s="21"/>
      <c r="Q77" s="23">
        <f t="shared" si="1"/>
        <v>12</v>
      </c>
      <c r="R77" s="24"/>
      <c r="S77" s="25">
        <v>12</v>
      </c>
      <c r="T77" s="26" t="s">
        <v>230</v>
      </c>
      <c r="U77" s="24">
        <v>130.44</v>
      </c>
      <c r="V77" s="24">
        <v>12.8</v>
      </c>
      <c r="W77" s="24">
        <v>153.6</v>
      </c>
      <c r="X77" s="24">
        <v>360</v>
      </c>
    </row>
    <row r="78" spans="1:24" ht="78.95" customHeight="1" x14ac:dyDescent="0.2">
      <c r="A78" t="s">
        <v>68</v>
      </c>
      <c r="C78" s="14" t="s">
        <v>231</v>
      </c>
      <c r="D78" s="14" t="s">
        <v>97</v>
      </c>
      <c r="E78" s="14" t="s">
        <v>232</v>
      </c>
      <c r="F78" s="14"/>
      <c r="G78" s="14" t="s">
        <v>26</v>
      </c>
      <c r="H78" s="20">
        <v>40</v>
      </c>
      <c r="I78" s="20"/>
      <c r="J78" s="21">
        <v>60</v>
      </c>
      <c r="K78" s="21">
        <v>204</v>
      </c>
      <c r="L78" s="21">
        <v>432</v>
      </c>
      <c r="M78" s="21">
        <v>348</v>
      </c>
      <c r="N78" s="21">
        <v>168</v>
      </c>
      <c r="O78" s="21"/>
      <c r="P78" s="21"/>
      <c r="Q78" s="23">
        <f t="shared" si="1"/>
        <v>1212</v>
      </c>
      <c r="R78" s="24"/>
      <c r="S78" s="25">
        <v>1212</v>
      </c>
      <c r="T78" s="26" t="s">
        <v>233</v>
      </c>
      <c r="U78" s="24">
        <v>14350.08</v>
      </c>
      <c r="V78" s="24">
        <v>13.75</v>
      </c>
      <c r="W78" s="24">
        <v>16665</v>
      </c>
      <c r="X78" s="24">
        <v>48480</v>
      </c>
    </row>
    <row r="79" spans="1:24" ht="78.95" customHeight="1" x14ac:dyDescent="0.2">
      <c r="A79" t="s">
        <v>68</v>
      </c>
      <c r="C79" s="14" t="s">
        <v>234</v>
      </c>
      <c r="D79" s="14" t="s">
        <v>97</v>
      </c>
      <c r="E79" s="14" t="s">
        <v>235</v>
      </c>
      <c r="F79" s="14"/>
      <c r="G79" s="14" t="s">
        <v>26</v>
      </c>
      <c r="H79" s="20">
        <v>40</v>
      </c>
      <c r="I79" s="20"/>
      <c r="J79" s="21">
        <v>0</v>
      </c>
      <c r="K79" s="21">
        <v>48</v>
      </c>
      <c r="L79" s="21">
        <v>96</v>
      </c>
      <c r="M79" s="21">
        <v>108</v>
      </c>
      <c r="N79" s="21">
        <v>0</v>
      </c>
      <c r="O79" s="21"/>
      <c r="P79" s="21"/>
      <c r="Q79" s="23">
        <f t="shared" si="1"/>
        <v>252</v>
      </c>
      <c r="R79" s="24"/>
      <c r="S79" s="25">
        <v>252</v>
      </c>
      <c r="T79" s="26" t="s">
        <v>167</v>
      </c>
      <c r="U79" s="24">
        <v>3308.76</v>
      </c>
      <c r="V79" s="24">
        <v>14.15</v>
      </c>
      <c r="W79" s="24">
        <v>3565.8</v>
      </c>
      <c r="X79" s="24">
        <v>10080</v>
      </c>
    </row>
    <row r="80" spans="1:24" ht="78.95" customHeight="1" x14ac:dyDescent="0.2">
      <c r="A80" t="s">
        <v>68</v>
      </c>
      <c r="C80" s="14" t="s">
        <v>236</v>
      </c>
      <c r="D80" s="14" t="s">
        <v>70</v>
      </c>
      <c r="E80" s="14" t="s">
        <v>237</v>
      </c>
      <c r="F80" s="14"/>
      <c r="G80" s="14" t="s">
        <v>26</v>
      </c>
      <c r="H80" s="20">
        <v>40</v>
      </c>
      <c r="I80" s="20"/>
      <c r="J80" s="21">
        <v>0</v>
      </c>
      <c r="K80" s="21">
        <v>12</v>
      </c>
      <c r="L80" s="21">
        <v>264</v>
      </c>
      <c r="M80" s="21">
        <v>144</v>
      </c>
      <c r="N80" s="21">
        <v>12</v>
      </c>
      <c r="O80" s="21"/>
      <c r="P80" s="21"/>
      <c r="Q80" s="23">
        <f t="shared" si="1"/>
        <v>432</v>
      </c>
      <c r="R80" s="24"/>
      <c r="S80" s="25">
        <v>432</v>
      </c>
      <c r="T80" s="26" t="s">
        <v>167</v>
      </c>
      <c r="U80" s="24">
        <v>5672.16</v>
      </c>
      <c r="V80" s="24">
        <v>15.05</v>
      </c>
      <c r="W80" s="24">
        <v>6501.6</v>
      </c>
      <c r="X80" s="24">
        <v>17280</v>
      </c>
    </row>
    <row r="81" spans="1:24" ht="78.95" customHeight="1" x14ac:dyDescent="0.2">
      <c r="A81" t="s">
        <v>68</v>
      </c>
      <c r="C81" s="14" t="s">
        <v>238</v>
      </c>
      <c r="D81" s="14" t="s">
        <v>70</v>
      </c>
      <c r="E81" s="14" t="s">
        <v>239</v>
      </c>
      <c r="F81" s="14"/>
      <c r="G81" s="14" t="s">
        <v>26</v>
      </c>
      <c r="H81" s="20">
        <v>38</v>
      </c>
      <c r="I81" s="20"/>
      <c r="J81" s="21">
        <v>0</v>
      </c>
      <c r="K81" s="21">
        <v>72</v>
      </c>
      <c r="L81" s="21">
        <v>36</v>
      </c>
      <c r="M81" s="21">
        <v>36</v>
      </c>
      <c r="N81" s="21">
        <v>0</v>
      </c>
      <c r="O81" s="21"/>
      <c r="P81" s="21"/>
      <c r="Q81" s="23">
        <f t="shared" si="1"/>
        <v>144</v>
      </c>
      <c r="R81" s="24"/>
      <c r="S81" s="25">
        <v>144</v>
      </c>
      <c r="T81" s="26" t="s">
        <v>240</v>
      </c>
      <c r="U81" s="24">
        <v>1523.52</v>
      </c>
      <c r="V81" s="24">
        <v>13</v>
      </c>
      <c r="W81" s="24">
        <v>1872</v>
      </c>
      <c r="X81" s="24">
        <v>5472</v>
      </c>
    </row>
    <row r="82" spans="1:24" ht="43.5" customHeight="1" x14ac:dyDescent="0.2">
      <c r="Q82" s="10">
        <f>SUM(Q3:Q81)</f>
        <v>217412</v>
      </c>
    </row>
    <row r="83" spans="1:24" ht="78.95" customHeight="1" x14ac:dyDescent="0.2"/>
    <row r="84" spans="1:24" ht="78.95" customHeight="1" x14ac:dyDescent="0.2"/>
    <row r="85" spans="1:24" ht="78.95" customHeight="1" x14ac:dyDescent="0.2"/>
    <row r="86" spans="1:24" ht="78.95" customHeight="1" x14ac:dyDescent="0.2"/>
  </sheetData>
  <autoFilter ref="A1:X81"/>
  <pageMargins left="0.1666458359371745" right="0.1666458359371745" top="0.1666458359371745" bottom="0.1666458359371745" header="0" footer="0"/>
  <pageSetup orientation="landscape" blackAndWhite="1" errors="NA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2023-11-21T19:30:06Z</dcterms:created>
  <dcterms:modified xsi:type="dcterms:W3CDTF">2023-11-29T09:32:57Z</dcterms:modified>
</cp:coreProperties>
</file>